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Girish Kumar\Desktop\Final Tender Cascade\"/>
    </mc:Choice>
  </mc:AlternateContent>
  <xr:revisionPtr revIDLastSave="0" documentId="8_{28B118F4-83C4-4D1E-AD2D-592497680A33}" xr6:coauthVersionLast="47" xr6:coauthVersionMax="47" xr10:uidLastSave="{00000000-0000-0000-0000-000000000000}"/>
  <bookViews>
    <workbookView xWindow="-108" yWindow="-108" windowWidth="23256" windowHeight="12456" xr2:uid="{00000000-000D-0000-FFFF-FFFF00000000}"/>
  </bookViews>
  <sheets>
    <sheet name="Cascade - SOR" sheetId="66" r:id="rId1"/>
    <sheet name="CIF CD Format" sheetId="63" state="hidden" r:id="rId2"/>
    <sheet name="Annexure - 2 to SOR - SITE" sheetId="64" state="hidden" r:id="rId3"/>
  </sheets>
  <definedNames>
    <definedName name="_xlnm.Print_Titles" localSheetId="0">'Cascade - SOR'!$1:$7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66" l="1"/>
  <c r="J15" i="66" s="1"/>
  <c r="K15" i="66" s="1"/>
  <c r="I14" i="66"/>
  <c r="J14" i="66" s="1"/>
  <c r="K14" i="66" s="1"/>
  <c r="I12" i="66"/>
  <c r="J12" i="66" s="1"/>
  <c r="K12" i="66" s="1"/>
  <c r="I10" i="66"/>
  <c r="J10" i="66" s="1"/>
  <c r="K10" i="66" s="1"/>
  <c r="I9" i="66"/>
  <c r="J9" i="66" s="1"/>
  <c r="K9" i="66" s="1"/>
  <c r="K16" i="66" l="1"/>
</calcChain>
</file>

<file path=xl/sharedStrings.xml><?xml version="1.0" encoding="utf-8"?>
<sst xmlns="http://schemas.openxmlformats.org/spreadsheetml/2006/main" count="129" uniqueCount="100">
  <si>
    <t>Item Description</t>
  </si>
  <si>
    <t>S.No</t>
  </si>
  <si>
    <t>Units</t>
  </si>
  <si>
    <t>Qty</t>
  </si>
  <si>
    <t>Currency</t>
  </si>
  <si>
    <t>Nos.</t>
  </si>
  <si>
    <t>%</t>
  </si>
  <si>
    <t>Amount</t>
  </si>
  <si>
    <t>Unit price Including All taxes &amp; Duties but Excluding Servivce Tax</t>
  </si>
  <si>
    <t>Service Tax Applicable on Col 6</t>
  </si>
  <si>
    <t>Unit Price inclusive of all taxes and duties including service tax 
Col (6+7)</t>
  </si>
  <si>
    <t>Total Price inclusive of all taxes and duties including service tax 
Col (8 X 4)</t>
  </si>
  <si>
    <t>B</t>
  </si>
  <si>
    <t>Name of the Bidder_____________________</t>
  </si>
  <si>
    <t>Currency ___________________</t>
  </si>
  <si>
    <t>Item.No</t>
  </si>
  <si>
    <t>A</t>
  </si>
  <si>
    <t>Set</t>
  </si>
  <si>
    <t>C</t>
  </si>
  <si>
    <t>D</t>
  </si>
  <si>
    <t>E</t>
  </si>
  <si>
    <t>BUS DISPENSER</t>
  </si>
  <si>
    <t>CAR DISPENSER</t>
  </si>
  <si>
    <t xml:space="preserve">Schedule of Rates(SOR) for Site Works - For  Indian and Foreign Bidder
(CAR AND BUS DISPENSER)       </t>
  </si>
  <si>
    <t xml:space="preserve">Installation, commissioning &amp; Field perfomance test of Dispensers and approval by Chief controller of explosive (CCOE) statutory body in india. </t>
  </si>
  <si>
    <t xml:space="preserve">Per Dispenser per Year </t>
  </si>
  <si>
    <t xml:space="preserve">Per Despenser per Year </t>
  </si>
  <si>
    <t>Training of Gail Gas personals</t>
  </si>
  <si>
    <t>Man Day</t>
  </si>
  <si>
    <t>MAINTENANCE INCLUDING SPARES</t>
  </si>
  <si>
    <t>Lump sum annual Maintenance charges including spares  for 1st year after commissioning (Non Comprehensive).</t>
  </si>
  <si>
    <t>Lump sum annual Maintenance charges including spares  for 2 nd year after commissioning (Comprehensive).</t>
  </si>
  <si>
    <t>Lump sum annual Maintenance charges including spares  for 3rd year after commissioning (Comprehensive).</t>
  </si>
  <si>
    <t>On-Site Training to GAIL GAS personnels one day each at Meerut,Dewas,Sonepat and Kota</t>
  </si>
  <si>
    <t xml:space="preserve"> MAINTENANCE INCLUDING SPARES</t>
  </si>
  <si>
    <t>ENCLOSURE TO PRICE SCHEDULE FOR INDIAN BIDDERS</t>
  </si>
  <si>
    <t>DETAILS OF BUILT-IN CIF VALUE, IMPORT CONTENT &amp; CUSTOMS DUTY</t>
  </si>
  <si>
    <t>NAME OF BIDDER :_______________________________________________</t>
  </si>
  <si>
    <t>ITEM :</t>
  </si>
  <si>
    <t>BID DOCUMENT NO. :</t>
  </si>
  <si>
    <t xml:space="preserve">DETAILS OF BUILT-IN CIF VALUE OF IMPORT CONTENT, ITEM DETAILS OF IMPORT CONTENT AND RATES OF IMPORTS DUTY CONSIDERED AND INCLUDED IN QUOTED FOT DESPATCH POINT PRICES UNDER PRICE SCHEDULE </t>
  </si>
  <si>
    <t>RATE OF CUSTOMS DUTY INCLUDED IN QUOTED SUPPLY PRICES</t>
  </si>
  <si>
    <t>Description of imported items</t>
  </si>
  <si>
    <t>QTY of Imported Items required for Per Cascade
  ( Unit ___ )</t>
  </si>
  <si>
    <t xml:space="preserve">  *(1)</t>
  </si>
  <si>
    <t>CUSTOMS TARIFF NO</t>
  </si>
  <si>
    <t>BASIC CUSTOMS DUTY  (%)</t>
  </si>
  <si>
    <t>CVD + EDUCATION CESS ON CVD   (%)</t>
  </si>
  <si>
    <t>EDUCATION CESS ON CUSTOMS DUTY (%)</t>
  </si>
  <si>
    <t>SAD(%)</t>
  </si>
  <si>
    <t>TOTAL CUSTOMS DUTY  (%)</t>
  </si>
  <si>
    <t>(1)</t>
  </si>
  <si>
    <t>(2)</t>
  </si>
  <si>
    <t>(3)</t>
  </si>
  <si>
    <t>(4)</t>
  </si>
  <si>
    <t>(5)</t>
  </si>
  <si>
    <t>(6)</t>
  </si>
  <si>
    <t>(7)</t>
  </si>
  <si>
    <t>(8)</t>
  </si>
  <si>
    <t>(9)</t>
  </si>
  <si>
    <t>Total CIF Import Content</t>
  </si>
  <si>
    <t>NOTE:</t>
  </si>
  <si>
    <t xml:space="preserve"> (2) Bidder has to ensure that currency quoted in this format shall be same with the currency quoted in the Price Schedule format </t>
  </si>
  <si>
    <t>SIGNATURE AND STAMP OF BIDDER</t>
  </si>
  <si>
    <r>
      <t>FORMAT</t>
    </r>
    <r>
      <rPr>
        <b/>
        <sz val="12"/>
        <rFont val="Arial"/>
        <family val="2"/>
      </rPr>
      <t>–“CIF/CD"</t>
    </r>
  </si>
  <si>
    <t>CNG DISPENSER</t>
  </si>
  <si>
    <t>CIF VALUE OF IMPORT CONTENT INCLUDED IN QUOTED SUPPLY PRICES ON PER DISPENSER BASIS
(CURRENY INR /PER DISPENSER)</t>
  </si>
  <si>
    <t xml:space="preserve">Item No. as Per SOR. </t>
  </si>
  <si>
    <t>PROJECT.:  CITY GAS PROJECT  OF BHAGYANAGAR GAS</t>
  </si>
  <si>
    <t>Bid Document No:  110430/LEP/BGL GAS/23-R0</t>
  </si>
  <si>
    <t xml:space="preserve">110290/LEPL /BGL GAS/23-R0    </t>
  </si>
  <si>
    <t>*(1) Bidder shall indicate CIF value per DISPENSER basis and give description of goods along with its quantities (UNIT TO BE SPECIFIED BY THE BIDDER) to be imported in the above Format</t>
  </si>
  <si>
    <t>A.1</t>
  </si>
  <si>
    <t>SAC Code</t>
  </si>
  <si>
    <t xml:space="preserve">Unit Ex-works Price 
including Packing &amp; 
Forwarding but 
excluding Inland 
Transportation upto 
FOT site
</t>
  </si>
  <si>
    <t>INR</t>
  </si>
  <si>
    <t xml:space="preserve">GST (CGST&amp; 
SGST/UTGST or IGST) 
on the finished goods 
and inland 
transportation etc.
Applicable on 
Col. (6 +7                        </t>
  </si>
  <si>
    <t>Unit Inland transportation 
charges upto FOT 
delivered at site including 
transit insurance, 
unloading &amp; stacking at 
site etc. &amp; other costs 
incidental to delivery of 
goods</t>
  </si>
  <si>
    <t>Unit FOT - delivered at site, price 
per unit including Packing &amp; 
forwarding, GST, Inland 
transportation charges, transit 
insurance, unloading, stacking etc.</t>
  </si>
  <si>
    <t>Amount (INR/Nos.)</t>
  </si>
  <si>
    <t>8A</t>
  </si>
  <si>
    <t>8B</t>
  </si>
  <si>
    <t>9 = (6+7+8B)</t>
  </si>
  <si>
    <t>Total FOT - delivered at site, price per unit including Packing &amp; forwarding, GST, Inland transportation charges, transit insurance, unloading, stacking 
etc.</t>
  </si>
  <si>
    <t>INR / No.</t>
  </si>
  <si>
    <t>TOTAL AMOUNT INCLUDING GST (IN Rs.)</t>
  </si>
  <si>
    <t xml:space="preserve">PROJECT.:  CITY GAS PROJECT  OF BHAGYANAGAR GAS LTD. </t>
  </si>
  <si>
    <t>A.2</t>
  </si>
  <si>
    <t>B.1</t>
  </si>
  <si>
    <t>C.1</t>
  </si>
  <si>
    <t>C.2</t>
  </si>
  <si>
    <t xml:space="preserve">Hyderabad </t>
  </si>
  <si>
    <t xml:space="preserve">Kakinada </t>
  </si>
  <si>
    <r>
      <rPr>
        <b/>
        <u/>
        <sz val="12"/>
        <rFont val="Calibri"/>
        <family val="2"/>
      </rPr>
      <t>Mandatory Spares:</t>
    </r>
    <r>
      <rPr>
        <sz val="12"/>
        <rFont val="Calibri"/>
        <family val="2"/>
      </rPr>
      <t xml:space="preserve">
A set of mandatory spares consisting of one each of the following for Cascade specified in Sr. no. A &amp; B above:
i) Pressure Gauge Range (0-400)kg/cm2(g)
ii) Cylinder Valve with end tube fitting
iii) Isolation Valve
iv) Check Valve
v) Tube Pig Tail
vi) Burst Disc with Washer
vii) Spindle &amp; Handles for Cylinder Valves
viii) Safety Relief Device
ix) Bleed Valve</t>
    </r>
  </si>
  <si>
    <r>
      <t xml:space="preserve">Design, Engineering, Manufacturing, Assembly, Supply, Inspection and Testing at works, loading, unloading at BGL store/site in Hyderabad, Kakinada GAs including foundation bolts of CNG Storage Cascade with three banking configuration of minimum </t>
    </r>
    <r>
      <rPr>
        <b/>
        <sz val="12"/>
        <rFont val="Calibri"/>
        <family val="2"/>
      </rPr>
      <t>4500 WL</t>
    </r>
    <r>
      <rPr>
        <sz val="12"/>
        <rFont val="Calibri"/>
        <family val="2"/>
      </rPr>
      <t xml:space="preserve"> capacity of sum of total cylinders proposed at 15°C, for filling and storing of CNG at 255 bar (g) at 20 to 48°C as specified in Technical Specification inclusive of services as stipulated in the tender document.                                                                                    The inlet/outlet connections &amp; Gauge Panel of the cascade shall be provided at the width side of the cascade frame.                    </t>
    </r>
  </si>
  <si>
    <r>
      <t xml:space="preserve">Design, Engineering, Manufacturing, Assembly, Supply, Inspection and Testing at works, loading, unloading at BGL store/site in Hyderabad, Kakinada GAs including foundation bolts of CNG Storage Cascade with three banking configuration of minimum </t>
    </r>
    <r>
      <rPr>
        <b/>
        <sz val="12"/>
        <rFont val="Calibri"/>
        <family val="2"/>
      </rPr>
      <t>3000 WL</t>
    </r>
    <r>
      <rPr>
        <sz val="12"/>
        <rFont val="Calibri"/>
        <family val="2"/>
      </rPr>
      <t xml:space="preserve"> capacity of sum of total cylinders proposed at 15°C, for filling and storing of CNG at 255 bar (g) at 20 to 48°C as specified in Technical Specification inclusive of services as stipulated in the tender document.                                                                                    The inlet/outlet connections &amp; Gauge Panel of the cascade shall be provided at the width side of the cascade frame.                    </t>
    </r>
  </si>
  <si>
    <t xml:space="preserve"> SCHEDULE OF RATES
Supply of CNG Storage Stationary Cascades
CITY GAS DISTRIBUTION PROJECT AT HYDERABAD &amp; KAKINADA    </t>
  </si>
  <si>
    <t>11 = 4 X 9</t>
  </si>
  <si>
    <t>Bid Document No:  :043-LEPL-BGL-010</t>
  </si>
  <si>
    <t>Name of Bidder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</si>
</sst>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20" x14ac:knownFonts="1">
    <font>
      <sz val="10"/>
      <name val="Arial"/>
    </font>
    <font>
      <sz val="10"/>
      <name val="Arial"/>
    </font>
    <font>
      <sz val="10"/>
      <name val="Arial"/>
      <family val="2"/>
    </font>
    <font>
      <b/>
      <sz val="10"/>
      <name val="Arial"/>
      <family val="2"/>
    </font>
    <font>
      <sz val="8"/>
      <name val="Arial"/>
      <family val="2"/>
    </font>
    <font>
      <b/>
      <sz val="12"/>
      <name val="Arial"/>
      <family val="2"/>
    </font>
    <font>
      <b/>
      <u/>
      <sz val="10"/>
      <name val="Arial"/>
      <family val="2"/>
    </font>
    <font>
      <sz val="12"/>
      <name val="Arial"/>
      <family val="2"/>
    </font>
    <font>
      <b/>
      <sz val="12"/>
      <name val="Arial"/>
      <family val="2"/>
    </font>
    <font>
      <b/>
      <u/>
      <sz val="12"/>
      <name val="Arial"/>
      <family val="2"/>
    </font>
    <font>
      <u/>
      <sz val="12"/>
      <name val="Arial"/>
      <family val="2"/>
    </font>
    <font>
      <sz val="12"/>
      <name val="Calibri"/>
      <family val="2"/>
    </font>
    <font>
      <b/>
      <u/>
      <sz val="12"/>
      <name val="Calibri"/>
      <family val="2"/>
    </font>
    <font>
      <sz val="10"/>
      <name val="Arial"/>
      <family val="2"/>
    </font>
    <font>
      <b/>
      <sz val="12"/>
      <name val="Calibri"/>
      <family val="2"/>
    </font>
    <font>
      <sz val="11"/>
      <color rgb="FFFF0000"/>
      <name val="Calibri"/>
      <family val="2"/>
      <scheme val="minor"/>
    </font>
    <font>
      <sz val="10"/>
      <name val="Calibri"/>
      <family val="2"/>
      <scheme val="minor"/>
    </font>
    <font>
      <sz val="12"/>
      <name val="Calibri"/>
      <family val="2"/>
      <scheme val="minor"/>
    </font>
    <font>
      <b/>
      <sz val="12"/>
      <name val="Calibri"/>
      <family val="2"/>
      <scheme val="minor"/>
    </font>
    <font>
      <b/>
      <sz val="20"/>
      <name val="Calibri"/>
      <family val="2"/>
      <scheme val="minor"/>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164" fontId="13"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cellStyleXfs>
  <cellXfs count="145">
    <xf numFmtId="0" fontId="0" fillId="0" borderId="0" xfId="0"/>
    <xf numFmtId="164" fontId="2" fillId="0" borderId="1" xfId="1" applyFont="1" applyFill="1" applyBorder="1" applyAlignment="1" applyProtection="1">
      <alignment horizontal="center" vertical="center" wrapText="1"/>
      <protection locked="0"/>
    </xf>
    <xf numFmtId="10" fontId="2" fillId="0" borderId="1" xfId="3" applyNumberFormat="1" applyFont="1" applyFill="1" applyBorder="1" applyAlignment="1" applyProtection="1">
      <alignment horizontal="center" vertical="center" wrapText="1"/>
      <protection locked="0"/>
    </xf>
    <xf numFmtId="164" fontId="2" fillId="0" borderId="2" xfId="1" applyFont="1" applyFill="1" applyBorder="1" applyAlignment="1" applyProtection="1">
      <alignment horizontal="center" vertical="center" wrapText="1"/>
      <protection locked="0"/>
    </xf>
    <xf numFmtId="0" fontId="2" fillId="0" borderId="1"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4" xfId="0" applyFont="1" applyBorder="1" applyAlignment="1" applyProtection="1">
      <alignment vertical="center"/>
      <protection locked="0"/>
    </xf>
    <xf numFmtId="3" fontId="2" fillId="0" borderId="1" xfId="1" applyNumberFormat="1" applyFont="1" applyFill="1" applyBorder="1" applyAlignment="1" applyProtection="1">
      <alignment horizontal="center" vertical="center" wrapText="1"/>
      <protection locked="0"/>
    </xf>
    <xf numFmtId="164" fontId="3" fillId="0" borderId="2" xfId="1" applyFont="1" applyFill="1" applyBorder="1" applyAlignment="1" applyProtection="1">
      <alignment horizontal="center" vertical="center" wrapText="1"/>
      <protection locked="0"/>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textRotation="90" wrapText="1"/>
    </xf>
    <xf numFmtId="0" fontId="3" fillId="2" borderId="2" xfId="0" applyFont="1" applyFill="1" applyBorder="1" applyAlignment="1">
      <alignment horizontal="center" vertical="center" wrapText="1"/>
    </xf>
    <xf numFmtId="1" fontId="2" fillId="0" borderId="1" xfId="0" applyNumberFormat="1" applyFont="1" applyBorder="1" applyAlignment="1" applyProtection="1">
      <alignment horizontal="center" vertical="center" wrapText="1"/>
      <protection locked="0"/>
    </xf>
    <xf numFmtId="0" fontId="2" fillId="0" borderId="9" xfId="0" applyFont="1" applyBorder="1" applyAlignment="1">
      <alignment horizontal="center" vertical="center" wrapText="1"/>
    </xf>
    <xf numFmtId="0" fontId="3" fillId="0" borderId="0" xfId="0" applyFont="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textRotation="90"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1" fontId="2" fillId="0" borderId="3"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left" vertical="center" wrapText="1"/>
    </xf>
    <xf numFmtId="0" fontId="2" fillId="0" borderId="6" xfId="0" applyFont="1" applyBorder="1" applyAlignment="1">
      <alignment horizontal="center" vertical="center"/>
    </xf>
    <xf numFmtId="1" fontId="2" fillId="0" borderId="6" xfId="0" applyNumberFormat="1" applyFont="1" applyBorder="1" applyAlignment="1">
      <alignment horizontal="center" vertical="center" wrapText="1"/>
    </xf>
    <xf numFmtId="1" fontId="2" fillId="0" borderId="7" xfId="0" applyNumberFormat="1" applyFont="1" applyBorder="1" applyAlignment="1">
      <alignment horizontal="center" vertical="center" wrapText="1"/>
    </xf>
    <xf numFmtId="0" fontId="2" fillId="0" borderId="8"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left"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xf>
    <xf numFmtId="0" fontId="2" fillId="0" borderId="12" xfId="0" applyFont="1" applyBorder="1" applyAlignment="1">
      <alignment horizontal="center" vertical="center"/>
    </xf>
    <xf numFmtId="0" fontId="2" fillId="0" borderId="3" xfId="0" applyFont="1" applyBorder="1" applyAlignment="1">
      <alignment horizontal="left" vertical="center" wrapText="1"/>
    </xf>
    <xf numFmtId="0" fontId="2" fillId="0" borderId="3" xfId="0" applyFont="1" applyBorder="1" applyAlignment="1">
      <alignment horizontal="center" vertical="center"/>
    </xf>
    <xf numFmtId="0" fontId="7" fillId="0" borderId="13" xfId="0" applyFont="1" applyBorder="1" applyAlignment="1">
      <alignment horizontal="center" vertical="center"/>
    </xf>
    <xf numFmtId="0" fontId="1" fillId="0" borderId="0" xfId="0" applyFont="1" applyAlignment="1">
      <alignment vertical="center"/>
    </xf>
    <xf numFmtId="0" fontId="1" fillId="0" borderId="14" xfId="0" applyFont="1" applyBorder="1" applyAlignment="1">
      <alignment vertical="center"/>
    </xf>
    <xf numFmtId="0" fontId="1" fillId="0" borderId="9" xfId="0" applyFont="1" applyBorder="1" applyAlignment="1">
      <alignment vertical="center"/>
    </xf>
    <xf numFmtId="0" fontId="7" fillId="0" borderId="14" xfId="0" applyFont="1" applyBorder="1" applyAlignment="1">
      <alignment vertical="center"/>
    </xf>
    <xf numFmtId="0" fontId="7" fillId="0" borderId="0" xfId="0" applyFont="1" applyAlignment="1">
      <alignment vertical="center"/>
    </xf>
    <xf numFmtId="0" fontId="8" fillId="0" borderId="14" xfId="0" applyFont="1" applyBorder="1" applyAlignment="1">
      <alignment vertical="center"/>
    </xf>
    <xf numFmtId="0" fontId="7" fillId="0" borderId="9" xfId="0" applyFont="1" applyBorder="1" applyAlignment="1">
      <alignment vertical="center"/>
    </xf>
    <xf numFmtId="0" fontId="8" fillId="0" borderId="14"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7" fillId="0" borderId="14"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vertical="center"/>
    </xf>
    <xf numFmtId="49" fontId="7" fillId="0" borderId="1" xfId="0" applyNumberFormat="1" applyFont="1" applyBorder="1" applyAlignment="1">
      <alignment horizontal="center" vertical="center"/>
    </xf>
    <xf numFmtId="49" fontId="7" fillId="0" borderId="2" xfId="0" applyNumberFormat="1"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vertical="center"/>
    </xf>
    <xf numFmtId="0" fontId="1" fillId="0" borderId="2" xfId="0" applyFont="1" applyBorder="1" applyAlignment="1">
      <alignment vertical="center"/>
    </xf>
    <xf numFmtId="0" fontId="7" fillId="0" borderId="8" xfId="0" applyFont="1" applyBorder="1" applyAlignment="1">
      <alignment horizontal="center" vertical="center"/>
    </xf>
    <xf numFmtId="0" fontId="8" fillId="0" borderId="14" xfId="0" applyFont="1" applyBorder="1" applyAlignment="1">
      <alignment horizontal="center" vertical="center"/>
    </xf>
    <xf numFmtId="0" fontId="7" fillId="0" borderId="15" xfId="0" applyFont="1" applyBorder="1" applyAlignment="1">
      <alignment vertical="center"/>
    </xf>
    <xf numFmtId="0" fontId="7" fillId="0" borderId="16" xfId="0" applyFont="1" applyBorder="1" applyAlignment="1">
      <alignment vertical="center"/>
    </xf>
    <xf numFmtId="0" fontId="8" fillId="0" borderId="16" xfId="0" applyFont="1" applyBorder="1" applyAlignment="1">
      <alignment vertical="center"/>
    </xf>
    <xf numFmtId="0" fontId="7" fillId="0" borderId="17" xfId="0" applyFont="1" applyBorder="1" applyAlignment="1">
      <alignment vertical="center"/>
    </xf>
    <xf numFmtId="0" fontId="7" fillId="0" borderId="0" xfId="0" applyFont="1" applyAlignment="1" applyProtection="1">
      <alignment vertical="center"/>
      <protection locked="0"/>
    </xf>
    <xf numFmtId="164" fontId="18" fillId="5" borderId="1" xfId="2" applyFont="1" applyFill="1" applyBorder="1" applyAlignment="1" applyProtection="1">
      <alignment horizontal="right" vertical="center" wrapText="1"/>
      <protection locked="0"/>
    </xf>
    <xf numFmtId="164" fontId="18" fillId="5" borderId="1" xfId="1" applyFont="1" applyFill="1" applyBorder="1" applyAlignment="1" applyProtection="1">
      <alignment horizontal="right" vertical="center" wrapText="1"/>
      <protection locked="0"/>
    </xf>
    <xf numFmtId="0" fontId="16" fillId="0" borderId="0" xfId="0" applyFont="1"/>
    <xf numFmtId="0" fontId="18" fillId="6" borderId="1" xfId="0" applyFont="1" applyFill="1" applyBorder="1" applyAlignment="1">
      <alignment horizontal="center" vertical="center" wrapText="1"/>
    </xf>
    <xf numFmtId="0" fontId="18" fillId="6" borderId="1" xfId="0" applyFont="1" applyFill="1" applyBorder="1" applyAlignment="1">
      <alignment horizontal="center" vertical="center" textRotation="90" wrapText="1"/>
    </xf>
    <xf numFmtId="0" fontId="17" fillId="6" borderId="1" xfId="0" applyFont="1" applyFill="1" applyBorder="1" applyAlignment="1">
      <alignment horizontal="center" vertical="center" wrapText="1"/>
    </xf>
    <xf numFmtId="1" fontId="17" fillId="6" borderId="1"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vertical="center" wrapText="1"/>
    </xf>
    <xf numFmtId="0" fontId="18" fillId="0" borderId="1" xfId="0" applyFont="1" applyBorder="1" applyAlignment="1">
      <alignment vertical="center"/>
    </xf>
    <xf numFmtId="0" fontId="17" fillId="0" borderId="1" xfId="0" applyFont="1" applyBorder="1" applyAlignment="1">
      <alignment horizontal="right" vertical="center"/>
    </xf>
    <xf numFmtId="1" fontId="17" fillId="0" borderId="1" xfId="0" applyNumberFormat="1" applyFont="1" applyBorder="1" applyAlignment="1">
      <alignment horizontal="right" vertical="center" wrapText="1"/>
    </xf>
    <xf numFmtId="164" fontId="16" fillId="0" borderId="0" xfId="2" applyFont="1" applyProtection="1"/>
    <xf numFmtId="165" fontId="17" fillId="0" borderId="1" xfId="0" applyNumberFormat="1" applyFont="1" applyBorder="1" applyAlignment="1">
      <alignment horizontal="center" vertical="center"/>
    </xf>
    <xf numFmtId="164" fontId="18" fillId="0" borderId="1" xfId="2" applyFont="1" applyFill="1" applyBorder="1" applyAlignment="1" applyProtection="1">
      <alignment horizontal="right" vertical="center" wrapText="1"/>
    </xf>
    <xf numFmtId="1" fontId="17" fillId="0" borderId="1" xfId="0" applyNumberFormat="1" applyFont="1" applyBorder="1" applyAlignment="1">
      <alignment horizontal="center" vertical="center" wrapText="1"/>
    </xf>
    <xf numFmtId="0" fontId="11" fillId="0" borderId="1" xfId="0" applyFont="1" applyBorder="1" applyAlignment="1">
      <alignment vertical="center" wrapText="1"/>
    </xf>
    <xf numFmtId="165" fontId="17" fillId="6" borderId="1" xfId="0" applyNumberFormat="1" applyFont="1" applyFill="1" applyBorder="1" applyAlignment="1">
      <alignment horizontal="center" vertical="center"/>
    </xf>
    <xf numFmtId="164" fontId="5" fillId="0" borderId="1" xfId="0" applyNumberFormat="1" applyFont="1" applyBorder="1" applyAlignment="1">
      <alignment horizontal="right" vertical="center" wrapText="1"/>
    </xf>
    <xf numFmtId="0" fontId="15" fillId="0" borderId="0" xfId="0" applyFont="1"/>
    <xf numFmtId="9" fontId="15" fillId="0" borderId="0" xfId="0" applyNumberFormat="1" applyFont="1"/>
    <xf numFmtId="0" fontId="15" fillId="0" borderId="0" xfId="0" applyFont="1" applyAlignment="1">
      <alignment horizontal="center"/>
    </xf>
    <xf numFmtId="164" fontId="15" fillId="0" borderId="0" xfId="0" applyNumberFormat="1" applyFont="1" applyAlignment="1">
      <alignment horizontal="center"/>
    </xf>
    <xf numFmtId="0" fontId="17" fillId="5" borderId="1" xfId="0" applyFont="1" applyFill="1" applyBorder="1" applyAlignment="1" applyProtection="1">
      <alignment horizontal="left" vertical="center" wrapText="1"/>
      <protection locked="0"/>
    </xf>
    <xf numFmtId="0" fontId="17" fillId="0" borderId="1" xfId="0" applyFont="1" applyBorder="1" applyAlignment="1">
      <alignment horizontal="left" vertical="center" wrapText="1"/>
    </xf>
    <xf numFmtId="10" fontId="18" fillId="5" borderId="1" xfId="4" applyNumberFormat="1" applyFont="1" applyFill="1" applyBorder="1" applyAlignment="1" applyProtection="1">
      <alignment horizontal="center" vertical="center" wrapText="1"/>
      <protection locked="0"/>
    </xf>
    <xf numFmtId="0" fontId="3" fillId="6" borderId="1" xfId="0" applyFont="1" applyFill="1" applyBorder="1" applyAlignment="1">
      <alignment horizontal="right" vertical="center" wrapText="1"/>
    </xf>
    <xf numFmtId="164" fontId="15" fillId="0" borderId="0" xfId="0" applyNumberFormat="1" applyFont="1" applyAlignment="1">
      <alignment horizontal="center"/>
    </xf>
    <xf numFmtId="0" fontId="19" fillId="3" borderId="1" xfId="0" applyFont="1" applyFill="1" applyBorder="1" applyAlignment="1">
      <alignment horizontal="center" vertical="center" wrapText="1"/>
    </xf>
    <xf numFmtId="0" fontId="17" fillId="4" borderId="1" xfId="0" applyFont="1" applyFill="1" applyBorder="1" applyAlignment="1">
      <alignment horizontal="left" vertical="center"/>
    </xf>
    <xf numFmtId="0" fontId="18" fillId="6" borderId="1" xfId="0" applyFont="1" applyFill="1" applyBorder="1" applyAlignment="1">
      <alignment horizontal="center" vertical="center" wrapText="1"/>
    </xf>
    <xf numFmtId="0" fontId="18" fillId="6" borderId="1" xfId="0" applyFont="1" applyFill="1" applyBorder="1" applyAlignment="1">
      <alignment horizontal="center" vertical="center"/>
    </xf>
    <xf numFmtId="0" fontId="18" fillId="5" borderId="26" xfId="0" applyFont="1" applyFill="1" applyBorder="1" applyAlignment="1" applyProtection="1">
      <alignment horizontal="left" vertical="center" wrapText="1"/>
      <protection locked="0"/>
    </xf>
    <xf numFmtId="0" fontId="18" fillId="5" borderId="20" xfId="0" applyFont="1" applyFill="1" applyBorder="1" applyAlignment="1" applyProtection="1">
      <alignment horizontal="left" vertical="center" wrapText="1"/>
      <protection locked="0"/>
    </xf>
    <xf numFmtId="0" fontId="18" fillId="5" borderId="29" xfId="0" applyFont="1" applyFill="1" applyBorder="1" applyAlignment="1" applyProtection="1">
      <alignment horizontal="left" vertical="center" wrapText="1"/>
      <protection locked="0"/>
    </xf>
    <xf numFmtId="0" fontId="8" fillId="0" borderId="13" xfId="0" applyFont="1" applyBorder="1" applyAlignment="1">
      <alignment horizontal="center" vertical="center" wrapText="1"/>
    </xf>
    <xf numFmtId="0" fontId="8" fillId="0" borderId="13" xfId="0" applyFont="1" applyBorder="1" applyAlignment="1">
      <alignment horizontal="center" vertical="center"/>
    </xf>
    <xf numFmtId="0" fontId="7" fillId="0" borderId="13" xfId="0" applyFont="1" applyBorder="1" applyAlignment="1">
      <alignment horizontal="center" vertical="center"/>
    </xf>
    <xf numFmtId="0" fontId="9" fillId="0" borderId="0" xfId="0" applyFont="1" applyAlignment="1">
      <alignment horizontal="right" vertical="center"/>
    </xf>
    <xf numFmtId="0" fontId="8" fillId="0" borderId="0" xfId="0" applyFont="1" applyAlignment="1">
      <alignment horizontal="right" vertical="center"/>
    </xf>
    <xf numFmtId="0" fontId="8" fillId="0" borderId="9" xfId="0" applyFont="1" applyBorder="1" applyAlignment="1">
      <alignment horizontal="right" vertical="center"/>
    </xf>
    <xf numFmtId="0" fontId="9" fillId="0" borderId="0" xfId="0" applyFont="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8" fillId="0" borderId="14" xfId="0" applyFont="1" applyBorder="1" applyAlignment="1">
      <alignment horizontal="left" vertical="center"/>
    </xf>
    <xf numFmtId="0" fontId="8" fillId="0" borderId="0" xfId="0" applyFont="1" applyAlignment="1">
      <alignment horizontal="left" vertical="center"/>
    </xf>
    <xf numFmtId="0" fontId="10"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3" fillId="2" borderId="26" xfId="0" applyFont="1" applyFill="1" applyBorder="1" applyAlignment="1" applyProtection="1">
      <alignment horizontal="center" vertical="center" wrapText="1"/>
      <protection locked="0"/>
    </xf>
    <xf numFmtId="0" fontId="3" fillId="2" borderId="20"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center" vertical="center" wrapText="1"/>
      <protection locked="0"/>
    </xf>
    <xf numFmtId="1" fontId="2" fillId="0" borderId="3"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6" fillId="0" borderId="19" xfId="0" applyFont="1" applyBorder="1" applyAlignment="1">
      <alignment horizontal="center" vertical="center" wrapText="1"/>
    </xf>
    <xf numFmtId="0" fontId="6" fillId="0" borderId="28" xfId="0" applyFont="1" applyBorder="1" applyAlignment="1">
      <alignment horizontal="center" vertical="center" wrapText="1"/>
    </xf>
    <xf numFmtId="0" fontId="2" fillId="0" borderId="14" xfId="0" applyFont="1" applyBorder="1" applyAlignment="1">
      <alignment horizontal="left" vertical="center"/>
    </xf>
    <xf numFmtId="0" fontId="2" fillId="0" borderId="0" xfId="0" applyFont="1" applyAlignment="1">
      <alignment horizontal="left" vertical="center"/>
    </xf>
    <xf numFmtId="0" fontId="3" fillId="0" borderId="0" xfId="0" applyFont="1" applyAlignment="1" applyProtection="1">
      <alignment horizontal="left" vertical="center" wrapText="1"/>
      <protection locked="0"/>
    </xf>
    <xf numFmtId="0" fontId="3" fillId="2" borderId="6" xfId="0" applyFont="1" applyFill="1" applyBorder="1" applyAlignment="1">
      <alignment horizontal="center" vertical="center" wrapText="1"/>
    </xf>
  </cellXfs>
  <cellStyles count="5">
    <cellStyle name="Comma" xfId="1" builtinId="3"/>
    <cellStyle name="Comma 2" xfId="2" xr:uid="{00000000-0005-0000-0000-000001000000}"/>
    <cellStyle name="Normal" xfId="0" builtinId="0"/>
    <cellStyle name="Percent" xfId="3" builtinId="5"/>
    <cellStyle name="Percent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11</xdr:col>
      <xdr:colOff>0</xdr:colOff>
      <xdr:row>7</xdr:row>
      <xdr:rowOff>9525</xdr:rowOff>
    </xdr:from>
    <xdr:to>
      <xdr:col>11</xdr:col>
      <xdr:colOff>0</xdr:colOff>
      <xdr:row>10</xdr:row>
      <xdr:rowOff>35</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15068550" y="5686425"/>
          <a:ext cx="0" cy="4229100"/>
        </a:xfrm>
        <a:prstGeom prst="rect">
          <a:avLst/>
        </a:prstGeom>
        <a:solidFill>
          <a:srgbClr val="FFFFFF"/>
        </a:solidFill>
        <a:ln w="9525">
          <a:noFill/>
          <a:miter lim="800000"/>
          <a:headEnd/>
          <a:tailEnd/>
        </a:ln>
      </xdr:spPr>
      <xdr:txBody>
        <a:bodyPr vertOverflow="clip" vert="wordArtVert" wrap="square" lIns="27432" tIns="0" rIns="27432" bIns="0" anchor="ctr" upright="1"/>
        <a:lstStyle/>
        <a:p>
          <a:pPr algn="l" rtl="1">
            <a:defRPr sz="1000"/>
          </a:pPr>
          <a:r>
            <a:rPr lang="en-US" sz="1000" b="0" i="0" strike="noStrike">
              <a:solidFill>
                <a:srgbClr val="000000"/>
              </a:solidFill>
              <a:latin typeface="Arial"/>
              <a:cs typeface="Arial"/>
            </a:rPr>
            <a:t>Not Quoted </a:t>
          </a:r>
        </a:p>
      </xdr:txBody>
    </xdr:sp>
    <xdr:clientData/>
  </xdr:twoCellAnchor>
  <xdr:twoCellAnchor>
    <xdr:from>
      <xdr:col>11</xdr:col>
      <xdr:colOff>0</xdr:colOff>
      <xdr:row>7</xdr:row>
      <xdr:rowOff>9525</xdr:rowOff>
    </xdr:from>
    <xdr:to>
      <xdr:col>11</xdr:col>
      <xdr:colOff>0</xdr:colOff>
      <xdr:row>10</xdr:row>
      <xdr:rowOff>35</xdr:rowOff>
    </xdr:to>
    <xdr:sp macro="" textlink="">
      <xdr:nvSpPr>
        <xdr:cNvPr id="3" name="Text Box 8">
          <a:extLst>
            <a:ext uri="{FF2B5EF4-FFF2-40B4-BE49-F238E27FC236}">
              <a16:creationId xmlns:a16="http://schemas.microsoft.com/office/drawing/2014/main" id="{00000000-0008-0000-0000-000003000000}"/>
            </a:ext>
          </a:extLst>
        </xdr:cNvPr>
        <xdr:cNvSpPr txBox="1">
          <a:spLocks noChangeArrowheads="1"/>
        </xdr:cNvSpPr>
      </xdr:nvSpPr>
      <xdr:spPr bwMode="auto">
        <a:xfrm>
          <a:off x="15068550" y="5686425"/>
          <a:ext cx="0" cy="4229100"/>
        </a:xfrm>
        <a:prstGeom prst="rect">
          <a:avLst/>
        </a:prstGeom>
        <a:solidFill>
          <a:srgbClr val="FFFFFF"/>
        </a:solidFill>
        <a:ln w="9525">
          <a:noFill/>
          <a:miter lim="800000"/>
          <a:headEnd/>
          <a:tailEnd/>
        </a:ln>
      </xdr:spPr>
      <xdr:txBody>
        <a:bodyPr vertOverflow="clip" vert="wordArtVert" wrap="square" lIns="27432" tIns="0" rIns="27432" bIns="0" anchor="ctr" upright="1"/>
        <a:lstStyle/>
        <a:p>
          <a:pPr algn="l" rtl="1">
            <a:defRPr sz="1000"/>
          </a:pPr>
          <a:r>
            <a:rPr lang="en-US" sz="1000" b="0" i="0" strike="noStrike">
              <a:solidFill>
                <a:srgbClr val="000000"/>
              </a:solidFill>
              <a:latin typeface="Arial"/>
              <a:cs typeface="Arial"/>
            </a:rPr>
            <a:t>Not Quoted </a:t>
          </a:r>
        </a:p>
      </xdr:txBody>
    </xdr:sp>
    <xdr:clientData/>
  </xdr:twoCellAnchor>
  <xdr:twoCellAnchor editAs="oneCell">
    <xdr:from>
      <xdr:col>9</xdr:col>
      <xdr:colOff>884465</xdr:colOff>
      <xdr:row>0</xdr:row>
      <xdr:rowOff>77561</xdr:rowOff>
    </xdr:from>
    <xdr:to>
      <xdr:col>10</xdr:col>
      <xdr:colOff>1387929</xdr:colOff>
      <xdr:row>0</xdr:row>
      <xdr:rowOff>1537607</xdr:rowOff>
    </xdr:to>
    <xdr:pic>
      <xdr:nvPicPr>
        <xdr:cNvPr id="69081" name="Picture 3" descr="bgl">
          <a:extLst>
            <a:ext uri="{FF2B5EF4-FFF2-40B4-BE49-F238E27FC236}">
              <a16:creationId xmlns:a16="http://schemas.microsoft.com/office/drawing/2014/main" id="{00000000-0008-0000-0000-0000D90D0100}"/>
            </a:ext>
          </a:extLst>
        </xdr:cNvPr>
        <xdr:cNvPicPr>
          <a:picLocks noChangeAspect="1" noChangeArrowheads="1"/>
        </xdr:cNvPicPr>
      </xdr:nvPicPr>
      <xdr:blipFill>
        <a:blip xmlns:r="http://schemas.openxmlformats.org/officeDocument/2006/relationships" r:embed="rId1" cstate="print">
          <a:lum bright="-20000" contrast="40000"/>
          <a:extLst>
            <a:ext uri="{28A0092B-C50C-407E-A947-70E740481C1C}">
              <a14:useLocalDpi xmlns:a14="http://schemas.microsoft.com/office/drawing/2010/main" val="0"/>
            </a:ext>
          </a:extLst>
        </a:blip>
        <a:srcRect/>
        <a:stretch>
          <a:fillRect/>
        </a:stretch>
      </xdr:blipFill>
      <xdr:spPr bwMode="auto">
        <a:xfrm>
          <a:off x="12845144" y="77561"/>
          <a:ext cx="2013857" cy="1460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194583</xdr:colOff>
      <xdr:row>0</xdr:row>
      <xdr:rowOff>122464</xdr:rowOff>
    </xdr:from>
    <xdr:to>
      <xdr:col>1</xdr:col>
      <xdr:colOff>2649370</xdr:colOff>
      <xdr:row>0</xdr:row>
      <xdr:rowOff>1428750</xdr:rowOff>
    </xdr:to>
    <xdr:pic>
      <xdr:nvPicPr>
        <xdr:cNvPr id="69082" name="Picture 5" descr="D:\personal\sujitda\lyons engineering\logo.jpg">
          <a:extLst>
            <a:ext uri="{FF2B5EF4-FFF2-40B4-BE49-F238E27FC236}">
              <a16:creationId xmlns:a16="http://schemas.microsoft.com/office/drawing/2014/main" id="{00000000-0008-0000-0000-0000DA0D01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4583" y="122464"/>
          <a:ext cx="2890216" cy="130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14</xdr:row>
      <xdr:rowOff>9525</xdr:rowOff>
    </xdr:from>
    <xdr:to>
      <xdr:col>11</xdr:col>
      <xdr:colOff>0</xdr:colOff>
      <xdr:row>17</xdr:row>
      <xdr:rowOff>37</xdr:rowOff>
    </xdr:to>
    <xdr:sp macro="" textlink="">
      <xdr:nvSpPr>
        <xdr:cNvPr id="6" name="Text Box 3">
          <a:extLst>
            <a:ext uri="{FF2B5EF4-FFF2-40B4-BE49-F238E27FC236}">
              <a16:creationId xmlns:a16="http://schemas.microsoft.com/office/drawing/2014/main" id="{00000000-0008-0000-0000-000006000000}"/>
            </a:ext>
          </a:extLst>
        </xdr:cNvPr>
        <xdr:cNvSpPr txBox="1">
          <a:spLocks noChangeArrowheads="1"/>
        </xdr:cNvSpPr>
      </xdr:nvSpPr>
      <xdr:spPr bwMode="auto">
        <a:xfrm>
          <a:off x="15068550" y="16049625"/>
          <a:ext cx="0" cy="904875"/>
        </a:xfrm>
        <a:prstGeom prst="rect">
          <a:avLst/>
        </a:prstGeom>
        <a:solidFill>
          <a:srgbClr val="FFFFFF"/>
        </a:solidFill>
        <a:ln w="9525">
          <a:noFill/>
          <a:miter lim="800000"/>
          <a:headEnd/>
          <a:tailEnd/>
        </a:ln>
      </xdr:spPr>
      <xdr:txBody>
        <a:bodyPr vertOverflow="clip" vert="wordArtVert" wrap="square" lIns="27432" tIns="0" rIns="27432" bIns="0" anchor="ctr" upright="1"/>
        <a:lstStyle/>
        <a:p>
          <a:pPr algn="l" rtl="1">
            <a:defRPr sz="1000"/>
          </a:pPr>
          <a:r>
            <a:rPr lang="en-US" sz="1000" b="0" i="0" strike="noStrike">
              <a:solidFill>
                <a:srgbClr val="000000"/>
              </a:solidFill>
              <a:latin typeface="Arial"/>
              <a:cs typeface="Arial"/>
            </a:rPr>
            <a:t>Not Quoted </a:t>
          </a:r>
        </a:p>
      </xdr:txBody>
    </xdr:sp>
    <xdr:clientData/>
  </xdr:twoCellAnchor>
  <xdr:twoCellAnchor>
    <xdr:from>
      <xdr:col>11</xdr:col>
      <xdr:colOff>0</xdr:colOff>
      <xdr:row>14</xdr:row>
      <xdr:rowOff>9525</xdr:rowOff>
    </xdr:from>
    <xdr:to>
      <xdr:col>11</xdr:col>
      <xdr:colOff>0</xdr:colOff>
      <xdr:row>17</xdr:row>
      <xdr:rowOff>37</xdr:rowOff>
    </xdr:to>
    <xdr:sp macro="" textlink="">
      <xdr:nvSpPr>
        <xdr:cNvPr id="7"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a:off x="15068550" y="16049625"/>
          <a:ext cx="0" cy="904875"/>
        </a:xfrm>
        <a:prstGeom prst="rect">
          <a:avLst/>
        </a:prstGeom>
        <a:solidFill>
          <a:srgbClr val="FFFFFF"/>
        </a:solidFill>
        <a:ln w="9525">
          <a:noFill/>
          <a:miter lim="800000"/>
          <a:headEnd/>
          <a:tailEnd/>
        </a:ln>
      </xdr:spPr>
      <xdr:txBody>
        <a:bodyPr vertOverflow="clip" vert="wordArtVert" wrap="square" lIns="27432" tIns="0" rIns="27432" bIns="0" anchor="ctr" upright="1"/>
        <a:lstStyle/>
        <a:p>
          <a:pPr algn="l" rtl="1">
            <a:defRPr sz="1000"/>
          </a:pPr>
          <a:r>
            <a:rPr lang="en-US" sz="1000" b="0" i="0" strike="noStrike">
              <a:solidFill>
                <a:srgbClr val="000000"/>
              </a:solidFill>
              <a:latin typeface="Arial"/>
              <a:cs typeface="Arial"/>
            </a:rPr>
            <a:t>Not Quoted </a:t>
          </a:r>
        </a:p>
      </xdr:txBody>
    </xdr:sp>
    <xdr:clientData/>
  </xdr:twoCellAnchor>
  <xdr:twoCellAnchor>
    <xdr:from>
      <xdr:col>11</xdr:col>
      <xdr:colOff>0</xdr:colOff>
      <xdr:row>7</xdr:row>
      <xdr:rowOff>9525</xdr:rowOff>
    </xdr:from>
    <xdr:to>
      <xdr:col>11</xdr:col>
      <xdr:colOff>0</xdr:colOff>
      <xdr:row>10</xdr:row>
      <xdr:rowOff>35</xdr:rowOff>
    </xdr:to>
    <xdr:sp macro="" textlink="">
      <xdr:nvSpPr>
        <xdr:cNvPr id="8" name="Text Box 3">
          <a:extLst>
            <a:ext uri="{FF2B5EF4-FFF2-40B4-BE49-F238E27FC236}">
              <a16:creationId xmlns:a16="http://schemas.microsoft.com/office/drawing/2014/main" id="{00000000-0008-0000-0000-000008000000}"/>
            </a:ext>
          </a:extLst>
        </xdr:cNvPr>
        <xdr:cNvSpPr txBox="1">
          <a:spLocks noChangeArrowheads="1"/>
        </xdr:cNvSpPr>
      </xdr:nvSpPr>
      <xdr:spPr bwMode="auto">
        <a:xfrm>
          <a:off x="15068550" y="5686425"/>
          <a:ext cx="0" cy="4229100"/>
        </a:xfrm>
        <a:prstGeom prst="rect">
          <a:avLst/>
        </a:prstGeom>
        <a:solidFill>
          <a:srgbClr val="FFFFFF"/>
        </a:solidFill>
        <a:ln w="9525">
          <a:noFill/>
          <a:miter lim="800000"/>
          <a:headEnd/>
          <a:tailEnd/>
        </a:ln>
      </xdr:spPr>
      <xdr:txBody>
        <a:bodyPr vertOverflow="clip" vert="wordArtVert" wrap="square" lIns="27432" tIns="0" rIns="27432" bIns="0" anchor="ctr" upright="1"/>
        <a:lstStyle/>
        <a:p>
          <a:pPr algn="l" rtl="1">
            <a:defRPr sz="1000"/>
          </a:pPr>
          <a:r>
            <a:rPr lang="en-US" sz="1000" b="0" i="0" strike="noStrike">
              <a:solidFill>
                <a:srgbClr val="000000"/>
              </a:solidFill>
              <a:latin typeface="Arial"/>
              <a:cs typeface="Arial"/>
            </a:rPr>
            <a:t>Not Quoted </a:t>
          </a:r>
        </a:p>
      </xdr:txBody>
    </xdr:sp>
    <xdr:clientData/>
  </xdr:twoCellAnchor>
  <xdr:twoCellAnchor>
    <xdr:from>
      <xdr:col>11</xdr:col>
      <xdr:colOff>0</xdr:colOff>
      <xdr:row>7</xdr:row>
      <xdr:rowOff>9525</xdr:rowOff>
    </xdr:from>
    <xdr:to>
      <xdr:col>11</xdr:col>
      <xdr:colOff>0</xdr:colOff>
      <xdr:row>10</xdr:row>
      <xdr:rowOff>35</xdr:rowOff>
    </xdr:to>
    <xdr:sp macro="" textlink="">
      <xdr:nvSpPr>
        <xdr:cNvPr id="9" name="Text Box 8">
          <a:extLst>
            <a:ext uri="{FF2B5EF4-FFF2-40B4-BE49-F238E27FC236}">
              <a16:creationId xmlns:a16="http://schemas.microsoft.com/office/drawing/2014/main" id="{00000000-0008-0000-0000-000009000000}"/>
            </a:ext>
          </a:extLst>
        </xdr:cNvPr>
        <xdr:cNvSpPr txBox="1">
          <a:spLocks noChangeArrowheads="1"/>
        </xdr:cNvSpPr>
      </xdr:nvSpPr>
      <xdr:spPr bwMode="auto">
        <a:xfrm>
          <a:off x="15068550" y="5686425"/>
          <a:ext cx="0" cy="4229100"/>
        </a:xfrm>
        <a:prstGeom prst="rect">
          <a:avLst/>
        </a:prstGeom>
        <a:solidFill>
          <a:srgbClr val="FFFFFF"/>
        </a:solidFill>
        <a:ln w="9525">
          <a:noFill/>
          <a:miter lim="800000"/>
          <a:headEnd/>
          <a:tailEnd/>
        </a:ln>
      </xdr:spPr>
      <xdr:txBody>
        <a:bodyPr vertOverflow="clip" vert="wordArtVert" wrap="square" lIns="27432" tIns="0" rIns="27432" bIns="0" anchor="ctr" upright="1"/>
        <a:lstStyle/>
        <a:p>
          <a:pPr algn="l" rtl="1">
            <a:defRPr sz="1000"/>
          </a:pPr>
          <a:r>
            <a:rPr lang="en-US" sz="1000" b="0" i="0" strike="noStrike">
              <a:solidFill>
                <a:srgbClr val="000000"/>
              </a:solidFill>
              <a:latin typeface="Arial"/>
              <a:cs typeface="Arial"/>
            </a:rPr>
            <a:t>Not Quoted </a:t>
          </a:r>
        </a:p>
      </xdr:txBody>
    </xdr:sp>
    <xdr:clientData/>
  </xdr:twoCellAnchor>
  <xdr:twoCellAnchor>
    <xdr:from>
      <xdr:col>11</xdr:col>
      <xdr:colOff>0</xdr:colOff>
      <xdr:row>14</xdr:row>
      <xdr:rowOff>9525</xdr:rowOff>
    </xdr:from>
    <xdr:to>
      <xdr:col>11</xdr:col>
      <xdr:colOff>0</xdr:colOff>
      <xdr:row>23</xdr:row>
      <xdr:rowOff>33</xdr:rowOff>
    </xdr:to>
    <xdr:sp macro="" textlink="">
      <xdr:nvSpPr>
        <xdr:cNvPr id="10" name="Text Box 3">
          <a:extLst>
            <a:ext uri="{FF2B5EF4-FFF2-40B4-BE49-F238E27FC236}">
              <a16:creationId xmlns:a16="http://schemas.microsoft.com/office/drawing/2014/main" id="{00000000-0008-0000-0000-00000A000000}"/>
            </a:ext>
          </a:extLst>
        </xdr:cNvPr>
        <xdr:cNvSpPr txBox="1">
          <a:spLocks noChangeArrowheads="1"/>
        </xdr:cNvSpPr>
      </xdr:nvSpPr>
      <xdr:spPr bwMode="auto">
        <a:xfrm>
          <a:off x="15068550" y="16049625"/>
          <a:ext cx="0" cy="2333625"/>
        </a:xfrm>
        <a:prstGeom prst="rect">
          <a:avLst/>
        </a:prstGeom>
        <a:solidFill>
          <a:srgbClr val="FFFFFF"/>
        </a:solidFill>
        <a:ln w="9525">
          <a:noFill/>
          <a:miter lim="800000"/>
          <a:headEnd/>
          <a:tailEnd/>
        </a:ln>
      </xdr:spPr>
      <xdr:txBody>
        <a:bodyPr vertOverflow="clip" vert="wordArtVert" wrap="square" lIns="27432" tIns="0" rIns="27432" bIns="0" anchor="ctr" upright="1"/>
        <a:lstStyle/>
        <a:p>
          <a:pPr algn="l" rtl="1">
            <a:defRPr sz="1000"/>
          </a:pPr>
          <a:r>
            <a:rPr lang="en-US" sz="1000" b="0" i="0" strike="noStrike">
              <a:solidFill>
                <a:srgbClr val="000000"/>
              </a:solidFill>
              <a:latin typeface="Arial"/>
              <a:cs typeface="Arial"/>
            </a:rPr>
            <a:t>Not Quoted </a:t>
          </a:r>
        </a:p>
      </xdr:txBody>
    </xdr:sp>
    <xdr:clientData/>
  </xdr:twoCellAnchor>
  <xdr:twoCellAnchor>
    <xdr:from>
      <xdr:col>11</xdr:col>
      <xdr:colOff>0</xdr:colOff>
      <xdr:row>14</xdr:row>
      <xdr:rowOff>9525</xdr:rowOff>
    </xdr:from>
    <xdr:to>
      <xdr:col>11</xdr:col>
      <xdr:colOff>0</xdr:colOff>
      <xdr:row>23</xdr:row>
      <xdr:rowOff>33</xdr:rowOff>
    </xdr:to>
    <xdr:sp macro="" textlink="">
      <xdr:nvSpPr>
        <xdr:cNvPr id="11" name="Text Box 8">
          <a:extLst>
            <a:ext uri="{FF2B5EF4-FFF2-40B4-BE49-F238E27FC236}">
              <a16:creationId xmlns:a16="http://schemas.microsoft.com/office/drawing/2014/main" id="{00000000-0008-0000-0000-00000B000000}"/>
            </a:ext>
          </a:extLst>
        </xdr:cNvPr>
        <xdr:cNvSpPr txBox="1">
          <a:spLocks noChangeArrowheads="1"/>
        </xdr:cNvSpPr>
      </xdr:nvSpPr>
      <xdr:spPr bwMode="auto">
        <a:xfrm>
          <a:off x="15068550" y="16049625"/>
          <a:ext cx="0" cy="2333625"/>
        </a:xfrm>
        <a:prstGeom prst="rect">
          <a:avLst/>
        </a:prstGeom>
        <a:solidFill>
          <a:srgbClr val="FFFFFF"/>
        </a:solidFill>
        <a:ln w="9525">
          <a:noFill/>
          <a:miter lim="800000"/>
          <a:headEnd/>
          <a:tailEnd/>
        </a:ln>
      </xdr:spPr>
      <xdr:txBody>
        <a:bodyPr vertOverflow="clip" vert="wordArtVert" wrap="square" lIns="27432" tIns="0" rIns="27432" bIns="0" anchor="ctr" upright="1"/>
        <a:lstStyle/>
        <a:p>
          <a:pPr algn="l" rtl="1">
            <a:defRPr sz="1000"/>
          </a:pPr>
          <a:r>
            <a:rPr lang="en-US" sz="1000" b="0" i="0" strike="noStrike">
              <a:solidFill>
                <a:srgbClr val="000000"/>
              </a:solidFill>
              <a:latin typeface="Arial"/>
              <a:cs typeface="Arial"/>
            </a:rPr>
            <a:t>Not Quoted </a:t>
          </a:r>
        </a:p>
      </xdr:txBody>
    </xdr:sp>
    <xdr:clientData/>
  </xdr:twoCellAnchor>
  <xdr:twoCellAnchor>
    <xdr:from>
      <xdr:col>11</xdr:col>
      <xdr:colOff>0</xdr:colOff>
      <xdr:row>10</xdr:row>
      <xdr:rowOff>9525</xdr:rowOff>
    </xdr:from>
    <xdr:to>
      <xdr:col>11</xdr:col>
      <xdr:colOff>0</xdr:colOff>
      <xdr:row>13</xdr:row>
      <xdr:rowOff>16</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15777882" y="5248462"/>
          <a:ext cx="0" cy="2483597"/>
        </a:xfrm>
        <a:prstGeom prst="rect">
          <a:avLst/>
        </a:prstGeom>
        <a:solidFill>
          <a:srgbClr val="FFFFFF"/>
        </a:solidFill>
        <a:ln w="9525">
          <a:noFill/>
          <a:miter lim="800000"/>
          <a:headEnd/>
          <a:tailEnd/>
        </a:ln>
      </xdr:spPr>
      <xdr:txBody>
        <a:bodyPr vertOverflow="clip" vert="wordArtVert" wrap="square" lIns="27432" tIns="0" rIns="27432" bIns="0" anchor="ctr" upright="1"/>
        <a:lstStyle/>
        <a:p>
          <a:pPr algn="l" rtl="1">
            <a:defRPr sz="1000"/>
          </a:pPr>
          <a:r>
            <a:rPr lang="en-US" sz="1000" b="0" i="0" strike="noStrike">
              <a:solidFill>
                <a:srgbClr val="000000"/>
              </a:solidFill>
              <a:latin typeface="Arial"/>
              <a:cs typeface="Arial"/>
            </a:rPr>
            <a:t>Not Quoted </a:t>
          </a:r>
        </a:p>
      </xdr:txBody>
    </xdr:sp>
    <xdr:clientData/>
  </xdr:twoCellAnchor>
  <xdr:twoCellAnchor>
    <xdr:from>
      <xdr:col>11</xdr:col>
      <xdr:colOff>0</xdr:colOff>
      <xdr:row>10</xdr:row>
      <xdr:rowOff>9525</xdr:rowOff>
    </xdr:from>
    <xdr:to>
      <xdr:col>11</xdr:col>
      <xdr:colOff>0</xdr:colOff>
      <xdr:row>13</xdr:row>
      <xdr:rowOff>16</xdr:rowOff>
    </xdr:to>
    <xdr:sp macro="" textlink="">
      <xdr:nvSpPr>
        <xdr:cNvPr id="5" name="Text Box 8">
          <a:extLst>
            <a:ext uri="{FF2B5EF4-FFF2-40B4-BE49-F238E27FC236}">
              <a16:creationId xmlns:a16="http://schemas.microsoft.com/office/drawing/2014/main" id="{00000000-0008-0000-0000-000005000000}"/>
            </a:ext>
          </a:extLst>
        </xdr:cNvPr>
        <xdr:cNvSpPr txBox="1">
          <a:spLocks noChangeArrowheads="1"/>
        </xdr:cNvSpPr>
      </xdr:nvSpPr>
      <xdr:spPr bwMode="auto">
        <a:xfrm>
          <a:off x="15777882" y="5248462"/>
          <a:ext cx="0" cy="2483597"/>
        </a:xfrm>
        <a:prstGeom prst="rect">
          <a:avLst/>
        </a:prstGeom>
        <a:solidFill>
          <a:srgbClr val="FFFFFF"/>
        </a:solidFill>
        <a:ln w="9525">
          <a:noFill/>
          <a:miter lim="800000"/>
          <a:headEnd/>
          <a:tailEnd/>
        </a:ln>
      </xdr:spPr>
      <xdr:txBody>
        <a:bodyPr vertOverflow="clip" vert="wordArtVert" wrap="square" lIns="27432" tIns="0" rIns="27432" bIns="0" anchor="ctr" upright="1"/>
        <a:lstStyle/>
        <a:p>
          <a:pPr algn="l" rtl="1">
            <a:defRPr sz="1000"/>
          </a:pPr>
          <a:r>
            <a:rPr lang="en-US" sz="1000" b="0" i="0" strike="noStrike">
              <a:solidFill>
                <a:srgbClr val="000000"/>
              </a:solidFill>
              <a:latin typeface="Arial"/>
              <a:cs typeface="Arial"/>
            </a:rPr>
            <a:t>Not Quoted </a:t>
          </a:r>
        </a:p>
      </xdr:txBody>
    </xdr:sp>
    <xdr:clientData/>
  </xdr:twoCellAnchor>
  <xdr:twoCellAnchor>
    <xdr:from>
      <xdr:col>11</xdr:col>
      <xdr:colOff>0</xdr:colOff>
      <xdr:row>10</xdr:row>
      <xdr:rowOff>9525</xdr:rowOff>
    </xdr:from>
    <xdr:to>
      <xdr:col>11</xdr:col>
      <xdr:colOff>0</xdr:colOff>
      <xdr:row>13</xdr:row>
      <xdr:rowOff>16</xdr:rowOff>
    </xdr:to>
    <xdr:sp macro="" textlink="">
      <xdr:nvSpPr>
        <xdr:cNvPr id="12" name="Text Box 3">
          <a:extLst>
            <a:ext uri="{FF2B5EF4-FFF2-40B4-BE49-F238E27FC236}">
              <a16:creationId xmlns:a16="http://schemas.microsoft.com/office/drawing/2014/main" id="{00000000-0008-0000-0000-00000C000000}"/>
            </a:ext>
          </a:extLst>
        </xdr:cNvPr>
        <xdr:cNvSpPr txBox="1">
          <a:spLocks noChangeArrowheads="1"/>
        </xdr:cNvSpPr>
      </xdr:nvSpPr>
      <xdr:spPr bwMode="auto">
        <a:xfrm>
          <a:off x="15777882" y="5248462"/>
          <a:ext cx="0" cy="2483597"/>
        </a:xfrm>
        <a:prstGeom prst="rect">
          <a:avLst/>
        </a:prstGeom>
        <a:solidFill>
          <a:srgbClr val="FFFFFF"/>
        </a:solidFill>
        <a:ln w="9525">
          <a:noFill/>
          <a:miter lim="800000"/>
          <a:headEnd/>
          <a:tailEnd/>
        </a:ln>
      </xdr:spPr>
      <xdr:txBody>
        <a:bodyPr vertOverflow="clip" vert="wordArtVert" wrap="square" lIns="27432" tIns="0" rIns="27432" bIns="0" anchor="ctr" upright="1"/>
        <a:lstStyle/>
        <a:p>
          <a:pPr algn="l" rtl="1">
            <a:defRPr sz="1000"/>
          </a:pPr>
          <a:r>
            <a:rPr lang="en-US" sz="1000" b="0" i="0" strike="noStrike">
              <a:solidFill>
                <a:srgbClr val="000000"/>
              </a:solidFill>
              <a:latin typeface="Arial"/>
              <a:cs typeface="Arial"/>
            </a:rPr>
            <a:t>Not Quoted </a:t>
          </a:r>
        </a:p>
      </xdr:txBody>
    </xdr:sp>
    <xdr:clientData/>
  </xdr:twoCellAnchor>
  <xdr:twoCellAnchor>
    <xdr:from>
      <xdr:col>11</xdr:col>
      <xdr:colOff>0</xdr:colOff>
      <xdr:row>10</xdr:row>
      <xdr:rowOff>9525</xdr:rowOff>
    </xdr:from>
    <xdr:to>
      <xdr:col>11</xdr:col>
      <xdr:colOff>0</xdr:colOff>
      <xdr:row>13</xdr:row>
      <xdr:rowOff>16</xdr:rowOff>
    </xdr:to>
    <xdr:sp macro="" textlink="">
      <xdr:nvSpPr>
        <xdr:cNvPr id="13" name="Text Box 8">
          <a:extLst>
            <a:ext uri="{FF2B5EF4-FFF2-40B4-BE49-F238E27FC236}">
              <a16:creationId xmlns:a16="http://schemas.microsoft.com/office/drawing/2014/main" id="{00000000-0008-0000-0000-00000D000000}"/>
            </a:ext>
          </a:extLst>
        </xdr:cNvPr>
        <xdr:cNvSpPr txBox="1">
          <a:spLocks noChangeArrowheads="1"/>
        </xdr:cNvSpPr>
      </xdr:nvSpPr>
      <xdr:spPr bwMode="auto">
        <a:xfrm>
          <a:off x="15777882" y="5248462"/>
          <a:ext cx="0" cy="2483597"/>
        </a:xfrm>
        <a:prstGeom prst="rect">
          <a:avLst/>
        </a:prstGeom>
        <a:solidFill>
          <a:srgbClr val="FFFFFF"/>
        </a:solidFill>
        <a:ln w="9525">
          <a:noFill/>
          <a:miter lim="800000"/>
          <a:headEnd/>
          <a:tailEnd/>
        </a:ln>
      </xdr:spPr>
      <xdr:txBody>
        <a:bodyPr vertOverflow="clip" vert="wordArtVert" wrap="square" lIns="27432" tIns="0" rIns="27432" bIns="0" anchor="ctr" upright="1"/>
        <a:lstStyle/>
        <a:p>
          <a:pPr algn="l" rtl="1">
            <a:defRPr sz="1000"/>
          </a:pPr>
          <a:r>
            <a:rPr lang="en-US" sz="1000" b="0" i="0" strike="noStrike">
              <a:solidFill>
                <a:srgbClr val="000000"/>
              </a:solidFill>
              <a:latin typeface="Arial"/>
              <a:cs typeface="Arial"/>
            </a:rPr>
            <a:t>Not Quoted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171450</xdr:rowOff>
    </xdr:from>
    <xdr:to>
      <xdr:col>0</xdr:col>
      <xdr:colOff>1114425</xdr:colOff>
      <xdr:row>0</xdr:row>
      <xdr:rowOff>676275</xdr:rowOff>
    </xdr:to>
    <xdr:pic>
      <xdr:nvPicPr>
        <xdr:cNvPr id="65709" name="Picture 5" descr="D:\personal\sujitda\lyons engineering\logo.jpg">
          <a:extLst>
            <a:ext uri="{FF2B5EF4-FFF2-40B4-BE49-F238E27FC236}">
              <a16:creationId xmlns:a16="http://schemas.microsoft.com/office/drawing/2014/main" id="{00000000-0008-0000-0100-0000AD00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71450"/>
          <a:ext cx="10287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295275</xdr:colOff>
      <xdr:row>0</xdr:row>
      <xdr:rowOff>28575</xdr:rowOff>
    </xdr:from>
    <xdr:to>
      <xdr:col>9</xdr:col>
      <xdr:colOff>762000</xdr:colOff>
      <xdr:row>0</xdr:row>
      <xdr:rowOff>800100</xdr:rowOff>
    </xdr:to>
    <xdr:pic>
      <xdr:nvPicPr>
        <xdr:cNvPr id="65710" name="Picture 3" descr="bgl">
          <a:extLst>
            <a:ext uri="{FF2B5EF4-FFF2-40B4-BE49-F238E27FC236}">
              <a16:creationId xmlns:a16="http://schemas.microsoft.com/office/drawing/2014/main" id="{00000000-0008-0000-0100-0000AE000100}"/>
            </a:ext>
          </a:extLst>
        </xdr:cNvPr>
        <xdr:cNvPicPr>
          <a:picLocks noChangeAspect="1" noChangeArrowheads="1"/>
        </xdr:cNvPicPr>
      </xdr:nvPicPr>
      <xdr:blipFill>
        <a:blip xmlns:r="http://schemas.openxmlformats.org/officeDocument/2006/relationships" r:embed="rId2">
          <a:lum bright="-20000" contrast="40000"/>
          <a:extLst>
            <a:ext uri="{28A0092B-C50C-407E-A947-70E740481C1C}">
              <a14:useLocalDpi xmlns:a14="http://schemas.microsoft.com/office/drawing/2010/main" val="0"/>
            </a:ext>
          </a:extLst>
        </a:blip>
        <a:srcRect/>
        <a:stretch>
          <a:fillRect/>
        </a:stretch>
      </xdr:blipFill>
      <xdr:spPr bwMode="auto">
        <a:xfrm>
          <a:off x="8601075" y="28575"/>
          <a:ext cx="12382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13</xdr:row>
      <xdr:rowOff>0</xdr:rowOff>
    </xdr:from>
    <xdr:to>
      <xdr:col>8</xdr:col>
      <xdr:colOff>0</xdr:colOff>
      <xdr:row>13</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0801350" y="5953125"/>
          <a:ext cx="0" cy="0"/>
        </a:xfrm>
        <a:prstGeom prst="rect">
          <a:avLst/>
        </a:prstGeom>
        <a:solidFill>
          <a:srgbClr val="FFFFFF"/>
        </a:solidFill>
        <a:ln w="9525">
          <a:noFill/>
          <a:miter lim="800000"/>
          <a:headEnd/>
          <a:tailEnd/>
        </a:ln>
      </xdr:spPr>
      <xdr:txBody>
        <a:bodyPr vertOverflow="clip" vert="wordArtVert" wrap="square" lIns="27432" tIns="0" rIns="27432" bIns="0" anchor="ctr" upright="1"/>
        <a:lstStyle/>
        <a:p>
          <a:pPr algn="l" rtl="1">
            <a:defRPr sz="1000"/>
          </a:pPr>
          <a:r>
            <a:rPr lang="en-US" sz="1000" b="0" i="0" strike="noStrike">
              <a:solidFill>
                <a:srgbClr val="000000"/>
              </a:solidFill>
              <a:latin typeface="Arial"/>
              <a:cs typeface="Arial"/>
            </a:rPr>
            <a:t>Not Quoted </a:t>
          </a:r>
        </a:p>
      </xdr:txBody>
    </xdr:sp>
    <xdr:clientData/>
  </xdr:twoCellAnchor>
  <xdr:twoCellAnchor>
    <xdr:from>
      <xdr:col>8</xdr:col>
      <xdr:colOff>0</xdr:colOff>
      <xdr:row>8</xdr:row>
      <xdr:rowOff>0</xdr:rowOff>
    </xdr:from>
    <xdr:to>
      <xdr:col>8</xdr:col>
      <xdr:colOff>0</xdr:colOff>
      <xdr:row>12</xdr:row>
      <xdr:rowOff>695325</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10801350" y="3981450"/>
          <a:ext cx="0" cy="1971675"/>
        </a:xfrm>
        <a:prstGeom prst="rect">
          <a:avLst/>
        </a:prstGeom>
        <a:solidFill>
          <a:srgbClr val="FFFFFF"/>
        </a:solidFill>
        <a:ln w="9525">
          <a:noFill/>
          <a:miter lim="800000"/>
          <a:headEnd/>
          <a:tailEnd/>
        </a:ln>
      </xdr:spPr>
      <xdr:txBody>
        <a:bodyPr vertOverflow="clip" vert="wordArtVert" wrap="square" lIns="27432" tIns="0" rIns="27432" bIns="0" anchor="ctr" upright="1"/>
        <a:lstStyle/>
        <a:p>
          <a:pPr algn="l" rtl="1">
            <a:defRPr sz="1000"/>
          </a:pPr>
          <a:r>
            <a:rPr lang="en-US" sz="1000" b="0" i="0" strike="noStrike">
              <a:solidFill>
                <a:srgbClr val="000000"/>
              </a:solidFill>
              <a:latin typeface="Arial"/>
              <a:cs typeface="Arial"/>
            </a:rPr>
            <a:t>Not Quoted </a:t>
          </a:r>
        </a:p>
      </xdr:txBody>
    </xdr:sp>
    <xdr:clientData/>
  </xdr:twoCellAnchor>
  <xdr:twoCellAnchor>
    <xdr:from>
      <xdr:col>8</xdr:col>
      <xdr:colOff>0</xdr:colOff>
      <xdr:row>7</xdr:row>
      <xdr:rowOff>11430</xdr:rowOff>
    </xdr:from>
    <xdr:to>
      <xdr:col>8</xdr:col>
      <xdr:colOff>0</xdr:colOff>
      <xdr:row>8</xdr:row>
      <xdr:rowOff>127</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10801350" y="3724275"/>
          <a:ext cx="0" cy="257175"/>
        </a:xfrm>
        <a:prstGeom prst="rect">
          <a:avLst/>
        </a:prstGeom>
        <a:solidFill>
          <a:srgbClr val="FFFFFF"/>
        </a:solidFill>
        <a:ln w="9525">
          <a:noFill/>
          <a:miter lim="800000"/>
          <a:headEnd/>
          <a:tailEnd/>
        </a:ln>
      </xdr:spPr>
      <xdr:txBody>
        <a:bodyPr vertOverflow="clip" vert="wordArtVert" wrap="square" lIns="27432" tIns="0" rIns="27432" bIns="0" anchor="ctr" upright="1"/>
        <a:lstStyle/>
        <a:p>
          <a:pPr algn="l" rtl="1">
            <a:defRPr sz="1000"/>
          </a:pPr>
          <a:r>
            <a:rPr lang="en-US" sz="1000" b="0" i="0" strike="noStrike">
              <a:solidFill>
                <a:srgbClr val="000000"/>
              </a:solidFill>
              <a:latin typeface="Arial"/>
              <a:cs typeface="Arial"/>
            </a:rPr>
            <a:t>Not Quoted </a:t>
          </a:r>
        </a:p>
      </xdr:txBody>
    </xdr:sp>
    <xdr:clientData/>
  </xdr:twoCellAnchor>
  <xdr:twoCellAnchor>
    <xdr:from>
      <xdr:col>8</xdr:col>
      <xdr:colOff>0</xdr:colOff>
      <xdr:row>13</xdr:row>
      <xdr:rowOff>0</xdr:rowOff>
    </xdr:from>
    <xdr:to>
      <xdr:col>8</xdr:col>
      <xdr:colOff>0</xdr:colOff>
      <xdr:row>13</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10801350" y="5953125"/>
          <a:ext cx="0" cy="0"/>
        </a:xfrm>
        <a:prstGeom prst="rect">
          <a:avLst/>
        </a:prstGeom>
        <a:solidFill>
          <a:srgbClr val="FFFFFF"/>
        </a:solidFill>
        <a:ln w="9525">
          <a:noFill/>
          <a:miter lim="800000"/>
          <a:headEnd/>
          <a:tailEnd/>
        </a:ln>
      </xdr:spPr>
      <xdr:txBody>
        <a:bodyPr vertOverflow="clip" vert="wordArtVert" wrap="square" lIns="27432" tIns="0" rIns="27432" bIns="0" anchor="ctr" upright="1"/>
        <a:lstStyle/>
        <a:p>
          <a:pPr algn="l" rtl="1">
            <a:defRPr sz="1000"/>
          </a:pPr>
          <a:r>
            <a:rPr lang="en-US" sz="1000" b="0" i="0" strike="noStrike">
              <a:solidFill>
                <a:srgbClr val="000000"/>
              </a:solidFill>
              <a:latin typeface="Arial"/>
              <a:cs typeface="Arial"/>
            </a:rPr>
            <a:t>Not Quoted </a:t>
          </a:r>
        </a:p>
      </xdr:txBody>
    </xdr:sp>
    <xdr:clientData/>
  </xdr:twoCellAnchor>
  <xdr:twoCellAnchor>
    <xdr:from>
      <xdr:col>8</xdr:col>
      <xdr:colOff>0</xdr:colOff>
      <xdr:row>13</xdr:row>
      <xdr:rowOff>0</xdr:rowOff>
    </xdr:from>
    <xdr:to>
      <xdr:col>8</xdr:col>
      <xdr:colOff>0</xdr:colOff>
      <xdr:row>13</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10801350" y="5953125"/>
          <a:ext cx="0" cy="0"/>
        </a:xfrm>
        <a:prstGeom prst="rect">
          <a:avLst/>
        </a:prstGeom>
        <a:solidFill>
          <a:srgbClr val="FFFFFF"/>
        </a:solidFill>
        <a:ln w="9525">
          <a:noFill/>
          <a:miter lim="800000"/>
          <a:headEnd/>
          <a:tailEnd/>
        </a:ln>
      </xdr:spPr>
      <xdr:txBody>
        <a:bodyPr vertOverflow="clip" vert="wordArtVert" wrap="square" lIns="27432" tIns="0" rIns="27432" bIns="0" anchor="ctr" upright="1"/>
        <a:lstStyle/>
        <a:p>
          <a:pPr algn="l" rtl="1">
            <a:defRPr sz="1000"/>
          </a:pPr>
          <a:r>
            <a:rPr lang="en-US" sz="1000" b="0" i="0" strike="noStrike">
              <a:solidFill>
                <a:srgbClr val="000000"/>
              </a:solidFill>
              <a:latin typeface="Arial"/>
              <a:cs typeface="Arial"/>
            </a:rPr>
            <a:t>Not Quoted </a:t>
          </a:r>
        </a:p>
      </xdr:txBody>
    </xdr:sp>
    <xdr:clientData/>
  </xdr:twoCellAnchor>
  <xdr:twoCellAnchor>
    <xdr:from>
      <xdr:col>8</xdr:col>
      <xdr:colOff>0</xdr:colOff>
      <xdr:row>8</xdr:row>
      <xdr:rowOff>0</xdr:rowOff>
    </xdr:from>
    <xdr:to>
      <xdr:col>8</xdr:col>
      <xdr:colOff>0</xdr:colOff>
      <xdr:row>12</xdr:row>
      <xdr:rowOff>695325</xdr:rowOff>
    </xdr:to>
    <xdr:sp macro="" textlink="">
      <xdr:nvSpPr>
        <xdr:cNvPr id="8" name="Text Box 7">
          <a:extLst>
            <a:ext uri="{FF2B5EF4-FFF2-40B4-BE49-F238E27FC236}">
              <a16:creationId xmlns:a16="http://schemas.microsoft.com/office/drawing/2014/main" id="{00000000-0008-0000-0200-000008000000}"/>
            </a:ext>
          </a:extLst>
        </xdr:cNvPr>
        <xdr:cNvSpPr txBox="1">
          <a:spLocks noChangeArrowheads="1"/>
        </xdr:cNvSpPr>
      </xdr:nvSpPr>
      <xdr:spPr bwMode="auto">
        <a:xfrm>
          <a:off x="10801350" y="3981450"/>
          <a:ext cx="0" cy="1971675"/>
        </a:xfrm>
        <a:prstGeom prst="rect">
          <a:avLst/>
        </a:prstGeom>
        <a:solidFill>
          <a:srgbClr val="FFFFFF"/>
        </a:solidFill>
        <a:ln w="9525">
          <a:noFill/>
          <a:miter lim="800000"/>
          <a:headEnd/>
          <a:tailEnd/>
        </a:ln>
      </xdr:spPr>
      <xdr:txBody>
        <a:bodyPr vertOverflow="clip" vert="wordArtVert" wrap="square" lIns="27432" tIns="0" rIns="27432" bIns="0" anchor="ctr" upright="1"/>
        <a:lstStyle/>
        <a:p>
          <a:pPr algn="l" rtl="1">
            <a:defRPr sz="1000"/>
          </a:pPr>
          <a:r>
            <a:rPr lang="en-US" sz="1000" b="0" i="0" strike="noStrike">
              <a:solidFill>
                <a:srgbClr val="000000"/>
              </a:solidFill>
              <a:latin typeface="Arial"/>
              <a:cs typeface="Arial"/>
            </a:rPr>
            <a:t>Not Quoted </a:t>
          </a:r>
        </a:p>
      </xdr:txBody>
    </xdr:sp>
    <xdr:clientData/>
  </xdr:twoCellAnchor>
  <xdr:twoCellAnchor>
    <xdr:from>
      <xdr:col>8</xdr:col>
      <xdr:colOff>0</xdr:colOff>
      <xdr:row>7</xdr:row>
      <xdr:rowOff>11430</xdr:rowOff>
    </xdr:from>
    <xdr:to>
      <xdr:col>8</xdr:col>
      <xdr:colOff>0</xdr:colOff>
      <xdr:row>8</xdr:row>
      <xdr:rowOff>127</xdr:rowOff>
    </xdr:to>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10801350" y="3724275"/>
          <a:ext cx="0" cy="257175"/>
        </a:xfrm>
        <a:prstGeom prst="rect">
          <a:avLst/>
        </a:prstGeom>
        <a:solidFill>
          <a:srgbClr val="FFFFFF"/>
        </a:solidFill>
        <a:ln w="9525">
          <a:noFill/>
          <a:miter lim="800000"/>
          <a:headEnd/>
          <a:tailEnd/>
        </a:ln>
      </xdr:spPr>
      <xdr:txBody>
        <a:bodyPr vertOverflow="clip" vert="wordArtVert" wrap="square" lIns="27432" tIns="0" rIns="27432" bIns="0" anchor="ctr" upright="1"/>
        <a:lstStyle/>
        <a:p>
          <a:pPr algn="l" rtl="1">
            <a:defRPr sz="1000"/>
          </a:pPr>
          <a:r>
            <a:rPr lang="en-US" sz="1000" b="0" i="0" strike="noStrike">
              <a:solidFill>
                <a:srgbClr val="000000"/>
              </a:solidFill>
              <a:latin typeface="Arial"/>
              <a:cs typeface="Arial"/>
            </a:rPr>
            <a:t>Not Quoted </a:t>
          </a:r>
        </a:p>
      </xdr:txBody>
    </xdr:sp>
    <xdr:clientData/>
  </xdr:twoCellAnchor>
  <xdr:twoCellAnchor>
    <xdr:from>
      <xdr:col>8</xdr:col>
      <xdr:colOff>0</xdr:colOff>
      <xdr:row>13</xdr:row>
      <xdr:rowOff>0</xdr:rowOff>
    </xdr:from>
    <xdr:to>
      <xdr:col>8</xdr:col>
      <xdr:colOff>0</xdr:colOff>
      <xdr:row>13</xdr:row>
      <xdr:rowOff>0</xdr:rowOff>
    </xdr:to>
    <xdr:sp macro="" textlink="">
      <xdr:nvSpPr>
        <xdr:cNvPr id="10" name="Text Box 9">
          <a:extLst>
            <a:ext uri="{FF2B5EF4-FFF2-40B4-BE49-F238E27FC236}">
              <a16:creationId xmlns:a16="http://schemas.microsoft.com/office/drawing/2014/main" id="{00000000-0008-0000-0200-00000A000000}"/>
            </a:ext>
          </a:extLst>
        </xdr:cNvPr>
        <xdr:cNvSpPr txBox="1">
          <a:spLocks noChangeArrowheads="1"/>
        </xdr:cNvSpPr>
      </xdr:nvSpPr>
      <xdr:spPr bwMode="auto">
        <a:xfrm>
          <a:off x="10801350" y="5953125"/>
          <a:ext cx="0" cy="0"/>
        </a:xfrm>
        <a:prstGeom prst="rect">
          <a:avLst/>
        </a:prstGeom>
        <a:solidFill>
          <a:srgbClr val="FFFFFF"/>
        </a:solidFill>
        <a:ln w="9525">
          <a:noFill/>
          <a:miter lim="800000"/>
          <a:headEnd/>
          <a:tailEnd/>
        </a:ln>
      </xdr:spPr>
      <xdr:txBody>
        <a:bodyPr vertOverflow="clip" vert="wordArtVert" wrap="square" lIns="27432" tIns="0" rIns="27432" bIns="0" anchor="ctr" upright="1"/>
        <a:lstStyle/>
        <a:p>
          <a:pPr algn="l" rtl="1">
            <a:defRPr sz="1000"/>
          </a:pPr>
          <a:r>
            <a:rPr lang="en-US" sz="1000" b="0" i="0" strike="noStrike">
              <a:solidFill>
                <a:srgbClr val="000000"/>
              </a:solidFill>
              <a:latin typeface="Arial"/>
              <a:cs typeface="Arial"/>
            </a:rPr>
            <a:t>Not Quoted </a:t>
          </a:r>
        </a:p>
      </xdr:txBody>
    </xdr:sp>
    <xdr:clientData/>
  </xdr:twoCellAnchor>
  <xdr:twoCellAnchor>
    <xdr:from>
      <xdr:col>8</xdr:col>
      <xdr:colOff>0</xdr:colOff>
      <xdr:row>12</xdr:row>
      <xdr:rowOff>0</xdr:rowOff>
    </xdr:from>
    <xdr:to>
      <xdr:col>8</xdr:col>
      <xdr:colOff>0</xdr:colOff>
      <xdr:row>12</xdr:row>
      <xdr:rowOff>0</xdr:rowOff>
    </xdr:to>
    <xdr:sp macro="" textlink="">
      <xdr:nvSpPr>
        <xdr:cNvPr id="12" name="Text Box 11">
          <a:extLst>
            <a:ext uri="{FF2B5EF4-FFF2-40B4-BE49-F238E27FC236}">
              <a16:creationId xmlns:a16="http://schemas.microsoft.com/office/drawing/2014/main" id="{00000000-0008-0000-0200-00000C000000}"/>
            </a:ext>
          </a:extLst>
        </xdr:cNvPr>
        <xdr:cNvSpPr txBox="1">
          <a:spLocks noChangeArrowheads="1"/>
        </xdr:cNvSpPr>
      </xdr:nvSpPr>
      <xdr:spPr bwMode="auto">
        <a:xfrm>
          <a:off x="10801350" y="5553075"/>
          <a:ext cx="0" cy="0"/>
        </a:xfrm>
        <a:prstGeom prst="rect">
          <a:avLst/>
        </a:prstGeom>
        <a:solidFill>
          <a:srgbClr val="FFFFFF"/>
        </a:solidFill>
        <a:ln w="9525">
          <a:noFill/>
          <a:miter lim="800000"/>
          <a:headEnd/>
          <a:tailEnd/>
        </a:ln>
      </xdr:spPr>
      <xdr:txBody>
        <a:bodyPr vertOverflow="clip" vert="wordArtVert" wrap="square" lIns="27432" tIns="0" rIns="27432" bIns="0" anchor="ctr" upright="1"/>
        <a:lstStyle/>
        <a:p>
          <a:pPr algn="l" rtl="1">
            <a:defRPr sz="1000"/>
          </a:pPr>
          <a:r>
            <a:rPr lang="en-US" sz="1000" b="0" i="0" strike="noStrike">
              <a:solidFill>
                <a:srgbClr val="000000"/>
              </a:solidFill>
              <a:latin typeface="Arial"/>
              <a:cs typeface="Arial"/>
            </a:rPr>
            <a:t>Not Quoted </a:t>
          </a:r>
        </a:p>
      </xdr:txBody>
    </xdr:sp>
    <xdr:clientData/>
  </xdr:twoCellAnchor>
  <xdr:twoCellAnchor>
    <xdr:from>
      <xdr:col>8</xdr:col>
      <xdr:colOff>0</xdr:colOff>
      <xdr:row>12</xdr:row>
      <xdr:rowOff>0</xdr:rowOff>
    </xdr:from>
    <xdr:to>
      <xdr:col>8</xdr:col>
      <xdr:colOff>0</xdr:colOff>
      <xdr:row>12</xdr:row>
      <xdr:rowOff>0</xdr:rowOff>
    </xdr:to>
    <xdr:sp macro="" textlink="">
      <xdr:nvSpPr>
        <xdr:cNvPr id="13" name="Text Box 12">
          <a:extLst>
            <a:ext uri="{FF2B5EF4-FFF2-40B4-BE49-F238E27FC236}">
              <a16:creationId xmlns:a16="http://schemas.microsoft.com/office/drawing/2014/main" id="{00000000-0008-0000-0200-00000D000000}"/>
            </a:ext>
          </a:extLst>
        </xdr:cNvPr>
        <xdr:cNvSpPr txBox="1">
          <a:spLocks noChangeArrowheads="1"/>
        </xdr:cNvSpPr>
      </xdr:nvSpPr>
      <xdr:spPr bwMode="auto">
        <a:xfrm>
          <a:off x="10801350" y="5553075"/>
          <a:ext cx="0" cy="0"/>
        </a:xfrm>
        <a:prstGeom prst="rect">
          <a:avLst/>
        </a:prstGeom>
        <a:solidFill>
          <a:srgbClr val="FFFFFF"/>
        </a:solidFill>
        <a:ln w="9525">
          <a:noFill/>
          <a:miter lim="800000"/>
          <a:headEnd/>
          <a:tailEnd/>
        </a:ln>
      </xdr:spPr>
      <xdr:txBody>
        <a:bodyPr vertOverflow="clip" vert="wordArtVert" wrap="square" lIns="27432" tIns="0" rIns="27432" bIns="0" anchor="ctr" upright="1"/>
        <a:lstStyle/>
        <a:p>
          <a:pPr algn="l" rtl="1">
            <a:defRPr sz="1000"/>
          </a:pPr>
          <a:r>
            <a:rPr lang="en-US" sz="1000" b="0" i="0" strike="noStrike">
              <a:solidFill>
                <a:srgbClr val="000000"/>
              </a:solidFill>
              <a:latin typeface="Arial"/>
              <a:cs typeface="Arial"/>
            </a:rPr>
            <a:t>Not Quoted </a:t>
          </a:r>
        </a:p>
      </xdr:txBody>
    </xdr:sp>
    <xdr:clientData/>
  </xdr:twoCellAnchor>
  <xdr:twoCellAnchor>
    <xdr:from>
      <xdr:col>0</xdr:col>
      <xdr:colOff>85725</xdr:colOff>
      <xdr:row>0</xdr:row>
      <xdr:rowOff>304800</xdr:rowOff>
    </xdr:from>
    <xdr:to>
      <xdr:col>1</xdr:col>
      <xdr:colOff>714375</xdr:colOff>
      <xdr:row>0</xdr:row>
      <xdr:rowOff>714375</xdr:rowOff>
    </xdr:to>
    <xdr:pic>
      <xdr:nvPicPr>
        <xdr:cNvPr id="67567" name="Picture 5" descr="D:\personal\sujitda\lyons engineering\logo.jpg">
          <a:extLst>
            <a:ext uri="{FF2B5EF4-FFF2-40B4-BE49-F238E27FC236}">
              <a16:creationId xmlns:a16="http://schemas.microsoft.com/office/drawing/2014/main" id="{00000000-0008-0000-0200-0000EF07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304800"/>
          <a:ext cx="10572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1000125</xdr:colOff>
      <xdr:row>0</xdr:row>
      <xdr:rowOff>85725</xdr:rowOff>
    </xdr:from>
    <xdr:to>
      <xdr:col>9</xdr:col>
      <xdr:colOff>885825</xdr:colOff>
      <xdr:row>0</xdr:row>
      <xdr:rowOff>828675</xdr:rowOff>
    </xdr:to>
    <xdr:pic>
      <xdr:nvPicPr>
        <xdr:cNvPr id="67568" name="Picture 3" descr="bgl">
          <a:extLst>
            <a:ext uri="{FF2B5EF4-FFF2-40B4-BE49-F238E27FC236}">
              <a16:creationId xmlns:a16="http://schemas.microsoft.com/office/drawing/2014/main" id="{00000000-0008-0000-0200-0000F0070100}"/>
            </a:ext>
          </a:extLst>
        </xdr:cNvPr>
        <xdr:cNvPicPr>
          <a:picLocks noChangeAspect="1" noChangeArrowheads="1"/>
        </xdr:cNvPicPr>
      </xdr:nvPicPr>
      <xdr:blipFill>
        <a:blip xmlns:r="http://schemas.openxmlformats.org/officeDocument/2006/relationships" r:embed="rId2" cstate="print">
          <a:lum bright="-20000" contrast="40000"/>
          <a:extLst>
            <a:ext uri="{28A0092B-C50C-407E-A947-70E740481C1C}">
              <a14:useLocalDpi xmlns:a14="http://schemas.microsoft.com/office/drawing/2010/main" val="0"/>
            </a:ext>
          </a:extLst>
        </a:blip>
        <a:srcRect/>
        <a:stretch>
          <a:fillRect/>
        </a:stretch>
      </xdr:blipFill>
      <xdr:spPr bwMode="auto">
        <a:xfrm>
          <a:off x="10153650" y="85725"/>
          <a:ext cx="10858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
  <sheetViews>
    <sheetView tabSelected="1" topLeftCell="A7" zoomScale="70" zoomScaleNormal="70" zoomScaleSheetLayoutView="55" workbookViewId="0">
      <selection activeCell="M10" sqref="M10"/>
    </sheetView>
  </sheetViews>
  <sheetFormatPr defaultColWidth="9.33203125" defaultRowHeight="13.8" x14ac:dyDescent="0.3"/>
  <cols>
    <col min="1" max="1" width="6.5546875" style="76" customWidth="1"/>
    <col min="2" max="2" width="53.33203125" style="76" customWidth="1"/>
    <col min="3" max="3" width="9.33203125" style="76" customWidth="1"/>
    <col min="4" max="4" width="9.33203125" style="76"/>
    <col min="5" max="5" width="22.109375" style="76" customWidth="1"/>
    <col min="6" max="7" width="22.6640625" style="76" customWidth="1"/>
    <col min="8" max="8" width="14.5546875" style="76" customWidth="1"/>
    <col min="9" max="10" width="22.6640625" style="76" customWidth="1"/>
    <col min="11" max="11" width="24.5546875" style="76" customWidth="1"/>
    <col min="12" max="12" width="9.33203125" style="76"/>
    <col min="13" max="13" width="28.33203125" style="76" customWidth="1"/>
    <col min="14" max="16384" width="9.33203125" style="76"/>
  </cols>
  <sheetData>
    <row r="1" spans="1:13" ht="126.6" customHeight="1" x14ac:dyDescent="0.3">
      <c r="A1" s="102" t="s">
        <v>96</v>
      </c>
      <c r="B1" s="102"/>
      <c r="C1" s="102"/>
      <c r="D1" s="102"/>
      <c r="E1" s="102"/>
      <c r="F1" s="102"/>
      <c r="G1" s="102"/>
      <c r="H1" s="102"/>
      <c r="I1" s="102"/>
      <c r="J1" s="102"/>
      <c r="K1" s="102"/>
    </row>
    <row r="2" spans="1:13" ht="30" customHeight="1" x14ac:dyDescent="0.3">
      <c r="A2" s="103" t="s">
        <v>86</v>
      </c>
      <c r="B2" s="103"/>
      <c r="C2" s="103"/>
      <c r="D2" s="103"/>
      <c r="E2" s="103"/>
      <c r="F2" s="103"/>
      <c r="G2" s="103"/>
      <c r="H2" s="103"/>
      <c r="I2" s="103"/>
      <c r="J2" s="103"/>
      <c r="K2" s="103"/>
    </row>
    <row r="3" spans="1:13" ht="30" customHeight="1" x14ac:dyDescent="0.3">
      <c r="A3" s="103" t="s">
        <v>98</v>
      </c>
      <c r="B3" s="103"/>
      <c r="C3" s="103"/>
      <c r="D3" s="103"/>
      <c r="E3" s="103"/>
      <c r="F3" s="103"/>
      <c r="G3" s="103"/>
      <c r="H3" s="103"/>
      <c r="I3" s="103"/>
      <c r="J3" s="103"/>
      <c r="K3" s="103"/>
    </row>
    <row r="4" spans="1:13" ht="44.25" customHeight="1" x14ac:dyDescent="0.3">
      <c r="A4" s="105" t="s">
        <v>99</v>
      </c>
      <c r="B4" s="105"/>
      <c r="C4" s="105"/>
      <c r="D4" s="105"/>
      <c r="E4" s="106"/>
      <c r="F4" s="107"/>
      <c r="G4" s="107"/>
      <c r="H4" s="107"/>
      <c r="I4" s="107"/>
      <c r="J4" s="107"/>
      <c r="K4" s="108"/>
    </row>
    <row r="5" spans="1:13" ht="188.25" customHeight="1" x14ac:dyDescent="0.3">
      <c r="A5" s="77" t="s">
        <v>1</v>
      </c>
      <c r="B5" s="77" t="s">
        <v>0</v>
      </c>
      <c r="C5" s="77" t="s">
        <v>2</v>
      </c>
      <c r="D5" s="77" t="s">
        <v>3</v>
      </c>
      <c r="E5" s="77" t="s">
        <v>73</v>
      </c>
      <c r="F5" s="77" t="s">
        <v>74</v>
      </c>
      <c r="G5" s="77" t="s">
        <v>77</v>
      </c>
      <c r="H5" s="104" t="s">
        <v>76</v>
      </c>
      <c r="I5" s="104"/>
      <c r="J5" s="77" t="s">
        <v>78</v>
      </c>
      <c r="K5" s="77" t="s">
        <v>83</v>
      </c>
    </row>
    <row r="6" spans="1:13" ht="30" customHeight="1" x14ac:dyDescent="0.3">
      <c r="A6" s="77"/>
      <c r="B6" s="77"/>
      <c r="C6" s="78"/>
      <c r="D6" s="78"/>
      <c r="E6" s="78"/>
      <c r="F6" s="77" t="s">
        <v>84</v>
      </c>
      <c r="G6" s="77" t="s">
        <v>84</v>
      </c>
      <c r="H6" s="77" t="s">
        <v>6</v>
      </c>
      <c r="I6" s="77" t="s">
        <v>75</v>
      </c>
      <c r="J6" s="77" t="s">
        <v>79</v>
      </c>
      <c r="K6" s="77" t="s">
        <v>79</v>
      </c>
    </row>
    <row r="7" spans="1:13" ht="30" customHeight="1" x14ac:dyDescent="0.3">
      <c r="A7" s="79">
        <v>1</v>
      </c>
      <c r="B7" s="79">
        <v>2</v>
      </c>
      <c r="C7" s="80">
        <v>3</v>
      </c>
      <c r="D7" s="80">
        <v>4</v>
      </c>
      <c r="E7" s="80">
        <v>5</v>
      </c>
      <c r="F7" s="80">
        <v>6</v>
      </c>
      <c r="G7" s="80">
        <v>7</v>
      </c>
      <c r="H7" s="80" t="s">
        <v>80</v>
      </c>
      <c r="I7" s="80" t="s">
        <v>81</v>
      </c>
      <c r="J7" s="80" t="s">
        <v>82</v>
      </c>
      <c r="K7" s="80" t="s">
        <v>97</v>
      </c>
    </row>
    <row r="8" spans="1:13" ht="203.4" customHeight="1" x14ac:dyDescent="0.3">
      <c r="A8" s="81" t="s">
        <v>16</v>
      </c>
      <c r="B8" s="82" t="s">
        <v>94</v>
      </c>
      <c r="C8" s="83"/>
      <c r="D8" s="81"/>
      <c r="E8" s="84"/>
      <c r="F8" s="85"/>
      <c r="G8" s="85"/>
      <c r="H8" s="85"/>
      <c r="I8" s="85"/>
      <c r="J8" s="85"/>
      <c r="K8" s="85"/>
      <c r="M8" s="86"/>
    </row>
    <row r="9" spans="1:13" ht="30" customHeight="1" x14ac:dyDescent="0.3">
      <c r="A9" s="87" t="s">
        <v>72</v>
      </c>
      <c r="B9" s="82" t="s">
        <v>91</v>
      </c>
      <c r="C9" s="81" t="s">
        <v>5</v>
      </c>
      <c r="D9" s="81">
        <v>7</v>
      </c>
      <c r="E9" s="97"/>
      <c r="F9" s="74">
        <v>0</v>
      </c>
      <c r="G9" s="75">
        <v>0</v>
      </c>
      <c r="H9" s="99"/>
      <c r="I9" s="88">
        <f>(F9+G9)*H9</f>
        <v>0</v>
      </c>
      <c r="J9" s="88">
        <f>F9+G9+I9</f>
        <v>0</v>
      </c>
      <c r="K9" s="88">
        <f>J9*D9</f>
        <v>0</v>
      </c>
    </row>
    <row r="10" spans="1:13" ht="30" customHeight="1" x14ac:dyDescent="0.3">
      <c r="A10" s="87" t="s">
        <v>87</v>
      </c>
      <c r="B10" s="82" t="s">
        <v>92</v>
      </c>
      <c r="C10" s="81" t="s">
        <v>5</v>
      </c>
      <c r="D10" s="81">
        <v>1</v>
      </c>
      <c r="E10" s="97"/>
      <c r="F10" s="74">
        <v>0</v>
      </c>
      <c r="G10" s="75">
        <v>0</v>
      </c>
      <c r="H10" s="99"/>
      <c r="I10" s="88">
        <f>(F10+G10)*H10</f>
        <v>0</v>
      </c>
      <c r="J10" s="88">
        <f>F10+G10+I10</f>
        <v>0</v>
      </c>
      <c r="K10" s="88">
        <f>J10*D10</f>
        <v>0</v>
      </c>
    </row>
    <row r="11" spans="1:13" ht="208.95" customHeight="1" x14ac:dyDescent="0.3">
      <c r="A11" s="81" t="s">
        <v>12</v>
      </c>
      <c r="B11" s="82" t="s">
        <v>95</v>
      </c>
      <c r="C11" s="83"/>
      <c r="D11" s="81"/>
      <c r="E11" s="98"/>
      <c r="F11" s="85"/>
      <c r="G11" s="85"/>
      <c r="H11" s="89"/>
      <c r="I11" s="85"/>
      <c r="J11" s="85"/>
      <c r="K11" s="85"/>
      <c r="M11" s="86"/>
    </row>
    <row r="12" spans="1:13" ht="30" customHeight="1" x14ac:dyDescent="0.3">
      <c r="A12" s="87" t="s">
        <v>88</v>
      </c>
      <c r="B12" s="82" t="s">
        <v>91</v>
      </c>
      <c r="C12" s="81" t="s">
        <v>5</v>
      </c>
      <c r="D12" s="81">
        <v>1</v>
      </c>
      <c r="E12" s="97"/>
      <c r="F12" s="74">
        <v>0</v>
      </c>
      <c r="G12" s="75">
        <v>0</v>
      </c>
      <c r="H12" s="99"/>
      <c r="I12" s="88">
        <f>(F12+G12)*H12</f>
        <v>0</v>
      </c>
      <c r="J12" s="88">
        <f>F12+G12+I12</f>
        <v>0</v>
      </c>
      <c r="K12" s="88">
        <f>J12*D12</f>
        <v>0</v>
      </c>
    </row>
    <row r="13" spans="1:13" ht="210.75" customHeight="1" x14ac:dyDescent="0.3">
      <c r="A13" s="81" t="s">
        <v>18</v>
      </c>
      <c r="B13" s="90" t="s">
        <v>93</v>
      </c>
      <c r="C13" s="83"/>
      <c r="D13" s="81"/>
      <c r="E13" s="98"/>
      <c r="F13" s="85"/>
      <c r="G13" s="85"/>
      <c r="H13" s="89"/>
      <c r="I13" s="85"/>
      <c r="J13" s="85"/>
      <c r="K13" s="85"/>
      <c r="M13" s="86"/>
    </row>
    <row r="14" spans="1:13" ht="30" customHeight="1" x14ac:dyDescent="0.3">
      <c r="A14" s="87" t="s">
        <v>89</v>
      </c>
      <c r="B14" s="82" t="s">
        <v>91</v>
      </c>
      <c r="C14" s="81" t="s">
        <v>17</v>
      </c>
      <c r="D14" s="81">
        <v>2</v>
      </c>
      <c r="E14" s="97"/>
      <c r="F14" s="74">
        <v>0</v>
      </c>
      <c r="G14" s="75">
        <v>0</v>
      </c>
      <c r="H14" s="99"/>
      <c r="I14" s="88">
        <f>(F14+G14)*H14</f>
        <v>0</v>
      </c>
      <c r="J14" s="88">
        <f>F14+G14+I14</f>
        <v>0</v>
      </c>
      <c r="K14" s="88">
        <f>J14*D14</f>
        <v>0</v>
      </c>
    </row>
    <row r="15" spans="1:13" ht="30" customHeight="1" x14ac:dyDescent="0.3">
      <c r="A15" s="87" t="s">
        <v>90</v>
      </c>
      <c r="B15" s="82" t="s">
        <v>92</v>
      </c>
      <c r="C15" s="81" t="s">
        <v>17</v>
      </c>
      <c r="D15" s="81">
        <v>1</v>
      </c>
      <c r="E15" s="97"/>
      <c r="F15" s="74">
        <v>0</v>
      </c>
      <c r="G15" s="75">
        <v>0</v>
      </c>
      <c r="H15" s="99"/>
      <c r="I15" s="88">
        <f>(F15+G15)*H15</f>
        <v>0</v>
      </c>
      <c r="J15" s="88">
        <f>F15+G15+I15</f>
        <v>0</v>
      </c>
      <c r="K15" s="88">
        <f>J15*D15</f>
        <v>0</v>
      </c>
    </row>
    <row r="16" spans="1:13" ht="39.75" customHeight="1" x14ac:dyDescent="0.3">
      <c r="A16" s="91"/>
      <c r="B16" s="100" t="s">
        <v>85</v>
      </c>
      <c r="C16" s="100"/>
      <c r="D16" s="100"/>
      <c r="E16" s="100"/>
      <c r="F16" s="100"/>
      <c r="G16" s="100"/>
      <c r="H16" s="100"/>
      <c r="I16" s="100"/>
      <c r="J16" s="100"/>
      <c r="K16" s="92">
        <f>SUM(K9:K15)</f>
        <v>0</v>
      </c>
    </row>
    <row r="18" spans="5:10" ht="14.4" x14ac:dyDescent="0.3">
      <c r="E18" s="93"/>
      <c r="F18" s="93"/>
      <c r="G18" s="94"/>
      <c r="H18" s="93"/>
      <c r="I18" s="94"/>
      <c r="J18" s="93"/>
    </row>
    <row r="19" spans="5:10" ht="14.4" x14ac:dyDescent="0.3">
      <c r="E19" s="93"/>
      <c r="F19" s="95"/>
      <c r="G19" s="101"/>
      <c r="H19" s="101"/>
      <c r="I19" s="95"/>
      <c r="J19" s="95"/>
    </row>
    <row r="20" spans="5:10" ht="14.4" x14ac:dyDescent="0.3">
      <c r="E20" s="93"/>
      <c r="F20" s="95"/>
      <c r="G20" s="95"/>
      <c r="H20" s="95"/>
      <c r="I20" s="95"/>
      <c r="J20" s="96"/>
    </row>
    <row r="21" spans="5:10" ht="14.4" x14ac:dyDescent="0.3">
      <c r="E21" s="93"/>
      <c r="F21" s="95"/>
      <c r="G21" s="96"/>
      <c r="H21" s="96"/>
      <c r="I21" s="95"/>
      <c r="J21" s="95"/>
    </row>
    <row r="22" spans="5:10" ht="14.4" x14ac:dyDescent="0.3">
      <c r="E22" s="93"/>
      <c r="F22" s="95"/>
      <c r="G22" s="95"/>
      <c r="H22" s="95"/>
      <c r="I22" s="95"/>
      <c r="J22" s="95"/>
    </row>
  </sheetData>
  <sheetProtection password="A524" sheet="1" objects="1" scenarios="1"/>
  <mergeCells count="8">
    <mergeCell ref="B16:J16"/>
    <mergeCell ref="G19:H19"/>
    <mergeCell ref="A1:K1"/>
    <mergeCell ref="A2:K2"/>
    <mergeCell ref="A3:K3"/>
    <mergeCell ref="H5:I5"/>
    <mergeCell ref="A4:D4"/>
    <mergeCell ref="E4:K4"/>
  </mergeCells>
  <pageMargins left="0.7" right="0.7" top="0.75" bottom="0.75" header="0.3" footer="0.3"/>
  <pageSetup paperSize="9" scale="54" orientation="landscape" r:id="rId1"/>
  <headerFooter>
    <oddFooter>&amp;RPage - &amp;P of &amp;N</oddFooter>
  </headerFooter>
  <rowBreaks count="1" manualBreakCount="1">
    <brk id="1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3"/>
  <sheetViews>
    <sheetView topLeftCell="A8" zoomScale="75" workbookViewId="0">
      <selection activeCell="C18" sqref="C18"/>
    </sheetView>
  </sheetViews>
  <sheetFormatPr defaultColWidth="9.33203125" defaultRowHeight="13.2" x14ac:dyDescent="0.25"/>
  <cols>
    <col min="1" max="1" width="18" style="44" customWidth="1"/>
    <col min="2" max="2" width="15.44140625" style="44" customWidth="1"/>
    <col min="3" max="3" width="16.6640625" style="44" customWidth="1"/>
    <col min="4" max="4" width="21.33203125" style="44" customWidth="1"/>
    <col min="5" max="5" width="11.5546875" style="44" customWidth="1"/>
    <col min="6" max="6" width="14.44140625" style="44" customWidth="1"/>
    <col min="7" max="7" width="13.44140625" style="44" customWidth="1"/>
    <col min="8" max="8" width="13.6640625" style="44" customWidth="1"/>
    <col min="9" max="9" width="11.5546875" style="44" customWidth="1"/>
    <col min="10" max="10" width="15.33203125" style="44" customWidth="1"/>
    <col min="11" max="16384" width="9.33203125" style="44"/>
  </cols>
  <sheetData>
    <row r="1" spans="1:10" ht="66" customHeight="1" thickBot="1" x14ac:dyDescent="0.3">
      <c r="A1" s="43"/>
      <c r="B1" s="109" t="s">
        <v>65</v>
      </c>
      <c r="C1" s="110"/>
      <c r="D1" s="110"/>
      <c r="E1" s="110"/>
      <c r="F1" s="110"/>
      <c r="G1" s="110"/>
      <c r="H1" s="110"/>
      <c r="I1" s="111"/>
      <c r="J1" s="111"/>
    </row>
    <row r="2" spans="1:10" x14ac:dyDescent="0.25">
      <c r="A2" s="45"/>
      <c r="J2" s="46"/>
    </row>
    <row r="3" spans="1:10" s="48" customFormat="1" ht="15.6" x14ac:dyDescent="0.25">
      <c r="A3" s="47"/>
      <c r="H3" s="112" t="s">
        <v>64</v>
      </c>
      <c r="I3" s="113"/>
      <c r="J3" s="114"/>
    </row>
    <row r="4" spans="1:10" s="48" customFormat="1" ht="18.75" customHeight="1" x14ac:dyDescent="0.25">
      <c r="A4" s="49"/>
      <c r="B4" s="115" t="s">
        <v>35</v>
      </c>
      <c r="C4" s="115"/>
      <c r="D4" s="115"/>
      <c r="E4" s="115"/>
      <c r="F4" s="115"/>
      <c r="G4" s="115"/>
      <c r="H4" s="115"/>
      <c r="J4" s="50"/>
    </row>
    <row r="5" spans="1:10" s="48" customFormat="1" ht="18" customHeight="1" x14ac:dyDescent="0.25">
      <c r="A5" s="49"/>
      <c r="B5" s="115" t="s">
        <v>36</v>
      </c>
      <c r="C5" s="115"/>
      <c r="D5" s="115"/>
      <c r="E5" s="115"/>
      <c r="F5" s="115"/>
      <c r="G5" s="115"/>
      <c r="H5" s="115"/>
      <c r="J5" s="50"/>
    </row>
    <row r="6" spans="1:10" s="48" customFormat="1" ht="30.75" customHeight="1" x14ac:dyDescent="0.25">
      <c r="A6" s="121" t="s">
        <v>37</v>
      </c>
      <c r="B6" s="122"/>
      <c r="C6" s="122"/>
      <c r="D6" s="122"/>
      <c r="E6" s="122"/>
      <c r="F6" s="122"/>
      <c r="G6" s="122"/>
      <c r="H6" s="53"/>
      <c r="J6" s="50"/>
    </row>
    <row r="7" spans="1:10" s="48" customFormat="1" ht="21" customHeight="1" x14ac:dyDescent="0.25">
      <c r="A7" s="51" t="s">
        <v>38</v>
      </c>
      <c r="B7" s="52" t="s">
        <v>65</v>
      </c>
      <c r="C7" s="53"/>
      <c r="D7" s="53"/>
      <c r="E7" s="53"/>
      <c r="F7" s="53"/>
      <c r="G7" s="53"/>
      <c r="H7" s="53"/>
      <c r="J7" s="50"/>
    </row>
    <row r="8" spans="1:10" s="48" customFormat="1" ht="25.5" customHeight="1" x14ac:dyDescent="0.25">
      <c r="A8" s="51" t="s">
        <v>39</v>
      </c>
      <c r="C8" s="52" t="s">
        <v>70</v>
      </c>
      <c r="E8" s="53"/>
      <c r="F8" s="53"/>
      <c r="G8" s="53"/>
      <c r="H8" s="53"/>
      <c r="J8" s="50"/>
    </row>
    <row r="9" spans="1:10" s="48" customFormat="1" ht="15" x14ac:dyDescent="0.25">
      <c r="A9" s="54"/>
      <c r="B9" s="55"/>
      <c r="C9" s="56"/>
      <c r="D9" s="56"/>
      <c r="E9" s="56"/>
      <c r="F9" s="56"/>
      <c r="G9" s="56"/>
      <c r="H9" s="56"/>
      <c r="J9" s="50"/>
    </row>
    <row r="10" spans="1:10" s="48" customFormat="1" ht="41.25" customHeight="1" x14ac:dyDescent="0.25">
      <c r="A10" s="123" t="s">
        <v>40</v>
      </c>
      <c r="B10" s="124"/>
      <c r="C10" s="124"/>
      <c r="D10" s="124"/>
      <c r="E10" s="124"/>
      <c r="F10" s="124"/>
      <c r="G10" s="124"/>
      <c r="H10" s="124"/>
      <c r="I10" s="124"/>
      <c r="J10" s="125"/>
    </row>
    <row r="11" spans="1:10" ht="17.25" customHeight="1" x14ac:dyDescent="0.25">
      <c r="A11" s="126" t="s">
        <v>67</v>
      </c>
      <c r="B11" s="117"/>
      <c r="C11" s="117"/>
      <c r="D11" s="129" t="s">
        <v>66</v>
      </c>
      <c r="E11" s="129" t="s">
        <v>41</v>
      </c>
      <c r="F11" s="129"/>
      <c r="G11" s="129"/>
      <c r="H11" s="129"/>
      <c r="I11" s="129"/>
      <c r="J11" s="130"/>
    </row>
    <row r="12" spans="1:10" ht="105.75" customHeight="1" x14ac:dyDescent="0.25">
      <c r="A12" s="127"/>
      <c r="B12" s="58" t="s">
        <v>42</v>
      </c>
      <c r="C12" s="58" t="s">
        <v>43</v>
      </c>
      <c r="D12" s="129"/>
      <c r="E12" s="129"/>
      <c r="F12" s="129"/>
      <c r="G12" s="129"/>
      <c r="H12" s="129"/>
      <c r="I12" s="129"/>
      <c r="J12" s="130"/>
    </row>
    <row r="13" spans="1:10" ht="78.75" customHeight="1" x14ac:dyDescent="0.25">
      <c r="A13" s="127"/>
      <c r="B13" s="60"/>
      <c r="C13" s="58" t="s">
        <v>44</v>
      </c>
      <c r="D13" s="129"/>
      <c r="E13" s="58" t="s">
        <v>45</v>
      </c>
      <c r="F13" s="58" t="s">
        <v>46</v>
      </c>
      <c r="G13" s="58" t="s">
        <v>47</v>
      </c>
      <c r="H13" s="58" t="s">
        <v>48</v>
      </c>
      <c r="I13" s="58" t="s">
        <v>49</v>
      </c>
      <c r="J13" s="59" t="s">
        <v>50</v>
      </c>
    </row>
    <row r="14" spans="1:10" ht="15" x14ac:dyDescent="0.25">
      <c r="A14" s="128"/>
      <c r="B14" s="61" t="s">
        <v>51</v>
      </c>
      <c r="C14" s="61" t="s">
        <v>52</v>
      </c>
      <c r="D14" s="61" t="s">
        <v>53</v>
      </c>
      <c r="E14" s="61" t="s">
        <v>54</v>
      </c>
      <c r="F14" s="61" t="s">
        <v>55</v>
      </c>
      <c r="G14" s="61" t="s">
        <v>56</v>
      </c>
      <c r="H14" s="61" t="s">
        <v>57</v>
      </c>
      <c r="I14" s="61" t="s">
        <v>58</v>
      </c>
      <c r="J14" s="62" t="s">
        <v>59</v>
      </c>
    </row>
    <row r="15" spans="1:10" ht="37.5" customHeight="1" x14ac:dyDescent="0.25">
      <c r="A15" s="67" t="s">
        <v>16</v>
      </c>
      <c r="B15" s="64"/>
      <c r="C15" s="64"/>
      <c r="D15" s="65"/>
      <c r="E15" s="65"/>
      <c r="F15" s="65"/>
      <c r="G15" s="65"/>
      <c r="H15" s="65"/>
      <c r="I15" s="65"/>
      <c r="J15" s="66"/>
    </row>
    <row r="16" spans="1:10" ht="30" customHeight="1" x14ac:dyDescent="0.25">
      <c r="A16" s="67"/>
      <c r="B16" s="64"/>
      <c r="C16" s="64"/>
      <c r="D16" s="65"/>
      <c r="E16" s="65"/>
      <c r="F16" s="65"/>
      <c r="G16" s="65"/>
      <c r="H16" s="65"/>
      <c r="I16" s="65"/>
      <c r="J16" s="66"/>
    </row>
    <row r="17" spans="1:10" ht="30" customHeight="1" x14ac:dyDescent="0.25">
      <c r="A17" s="67"/>
      <c r="B17" s="64"/>
      <c r="C17" s="64"/>
      <c r="D17" s="65"/>
      <c r="E17" s="65"/>
      <c r="F17" s="65"/>
      <c r="G17" s="65"/>
      <c r="H17" s="65"/>
      <c r="I17" s="65"/>
      <c r="J17" s="66"/>
    </row>
    <row r="18" spans="1:10" ht="30" customHeight="1" x14ac:dyDescent="0.25">
      <c r="A18" s="67"/>
      <c r="B18" s="64"/>
      <c r="C18" s="64"/>
      <c r="D18" s="65"/>
      <c r="E18" s="65"/>
      <c r="F18" s="65"/>
      <c r="G18" s="65"/>
      <c r="H18" s="65"/>
      <c r="I18" s="65"/>
      <c r="J18" s="66"/>
    </row>
    <row r="19" spans="1:10" ht="30" customHeight="1" x14ac:dyDescent="0.25">
      <c r="A19" s="67"/>
      <c r="B19" s="64"/>
      <c r="C19" s="64"/>
      <c r="D19" s="65"/>
      <c r="E19" s="65"/>
      <c r="F19" s="65"/>
      <c r="G19" s="65"/>
      <c r="H19" s="65"/>
      <c r="I19" s="65"/>
      <c r="J19" s="66"/>
    </row>
    <row r="20" spans="1:10" ht="30" customHeight="1" x14ac:dyDescent="0.25">
      <c r="A20" s="67"/>
      <c r="B20" s="64"/>
      <c r="C20" s="64"/>
      <c r="D20" s="65"/>
      <c r="E20" s="65"/>
      <c r="F20" s="65"/>
      <c r="G20" s="65"/>
      <c r="H20" s="65"/>
      <c r="I20" s="65"/>
      <c r="J20" s="66"/>
    </row>
    <row r="21" spans="1:10" ht="30" customHeight="1" x14ac:dyDescent="0.25">
      <c r="A21" s="67" t="s">
        <v>12</v>
      </c>
      <c r="B21" s="64"/>
      <c r="C21" s="64"/>
      <c r="D21" s="65"/>
      <c r="E21" s="65"/>
      <c r="F21" s="65"/>
      <c r="G21" s="65"/>
      <c r="H21" s="65"/>
      <c r="I21" s="65"/>
      <c r="J21" s="66"/>
    </row>
    <row r="22" spans="1:10" ht="30" customHeight="1" x14ac:dyDescent="0.25">
      <c r="A22" s="63"/>
      <c r="B22" s="64"/>
      <c r="C22" s="64"/>
      <c r="D22" s="65"/>
      <c r="E22" s="65"/>
      <c r="F22" s="65"/>
      <c r="G22" s="65"/>
      <c r="H22" s="65"/>
      <c r="I22" s="65"/>
      <c r="J22" s="66"/>
    </row>
    <row r="23" spans="1:10" ht="30" customHeight="1" x14ac:dyDescent="0.25">
      <c r="A23" s="63"/>
      <c r="B23" s="64"/>
      <c r="C23" s="64"/>
      <c r="D23" s="65"/>
      <c r="E23" s="65"/>
      <c r="F23" s="65"/>
      <c r="G23" s="65"/>
      <c r="H23" s="65"/>
      <c r="I23" s="65"/>
      <c r="J23" s="66"/>
    </row>
    <row r="24" spans="1:10" ht="30" customHeight="1" x14ac:dyDescent="0.25">
      <c r="A24" s="63"/>
      <c r="B24" s="64"/>
      <c r="C24" s="64"/>
      <c r="D24" s="65"/>
      <c r="E24" s="65"/>
      <c r="F24" s="65"/>
      <c r="G24" s="65"/>
      <c r="H24" s="65"/>
      <c r="I24" s="65"/>
      <c r="J24" s="66"/>
    </row>
    <row r="25" spans="1:10" ht="30" customHeight="1" x14ac:dyDescent="0.25">
      <c r="A25" s="63"/>
      <c r="B25" s="64"/>
      <c r="C25" s="64"/>
      <c r="D25" s="65"/>
      <c r="E25" s="65"/>
      <c r="F25" s="65"/>
      <c r="G25" s="65"/>
      <c r="H25" s="65"/>
      <c r="I25" s="65"/>
      <c r="J25" s="66"/>
    </row>
    <row r="26" spans="1:10" ht="21" customHeight="1" x14ac:dyDescent="0.25">
      <c r="A26" s="116" t="s">
        <v>60</v>
      </c>
      <c r="B26" s="117"/>
      <c r="C26" s="57"/>
      <c r="D26" s="60"/>
      <c r="E26" s="117"/>
      <c r="F26" s="117"/>
      <c r="G26" s="117"/>
      <c r="H26" s="117"/>
      <c r="I26" s="117"/>
      <c r="J26" s="118"/>
    </row>
    <row r="27" spans="1:10" ht="12.75" customHeight="1" x14ac:dyDescent="0.25">
      <c r="A27" s="47"/>
      <c r="B27" s="48"/>
      <c r="C27" s="48"/>
      <c r="D27" s="48"/>
      <c r="E27" s="48"/>
      <c r="F27" s="48"/>
      <c r="G27" s="48"/>
      <c r="H27" s="48"/>
      <c r="I27" s="48"/>
      <c r="J27" s="50"/>
    </row>
    <row r="28" spans="1:10" ht="42" customHeight="1" x14ac:dyDescent="0.25">
      <c r="A28" s="68" t="s">
        <v>61</v>
      </c>
      <c r="B28" s="119" t="s">
        <v>71</v>
      </c>
      <c r="C28" s="119"/>
      <c r="D28" s="119"/>
      <c r="E28" s="119"/>
      <c r="F28" s="119"/>
      <c r="G28" s="119"/>
      <c r="H28" s="119"/>
      <c r="I28" s="119"/>
      <c r="J28" s="120"/>
    </row>
    <row r="29" spans="1:10" ht="36" customHeight="1" x14ac:dyDescent="0.25">
      <c r="A29" s="47"/>
      <c r="B29" s="119" t="s">
        <v>62</v>
      </c>
      <c r="C29" s="119"/>
      <c r="D29" s="119"/>
      <c r="E29" s="119"/>
      <c r="F29" s="119"/>
      <c r="G29" s="119"/>
      <c r="H29" s="119"/>
      <c r="I29" s="119"/>
      <c r="J29" s="120"/>
    </row>
    <row r="30" spans="1:10" ht="16.2" thickBot="1" x14ac:dyDescent="0.3">
      <c r="A30" s="69"/>
      <c r="B30" s="70"/>
      <c r="C30" s="70"/>
      <c r="D30" s="70"/>
      <c r="E30" s="70"/>
      <c r="F30" s="70"/>
      <c r="G30" s="70"/>
      <c r="H30" s="71"/>
      <c r="I30" s="70"/>
      <c r="J30" s="72"/>
    </row>
    <row r="31" spans="1:10" ht="15" x14ac:dyDescent="0.25">
      <c r="A31" s="48"/>
      <c r="B31" s="48"/>
      <c r="C31" s="48"/>
      <c r="D31" s="48"/>
      <c r="E31" s="48"/>
      <c r="F31" s="48"/>
      <c r="G31" s="48"/>
      <c r="H31" s="48"/>
      <c r="I31" s="48"/>
      <c r="J31" s="48"/>
    </row>
    <row r="32" spans="1:10" ht="15" x14ac:dyDescent="0.25">
      <c r="A32" s="48"/>
      <c r="B32" s="48"/>
      <c r="C32" s="48"/>
      <c r="D32" s="48"/>
      <c r="E32" s="48"/>
      <c r="F32" s="48"/>
      <c r="G32" s="48"/>
      <c r="H32" s="48"/>
      <c r="I32" s="48"/>
      <c r="J32" s="48"/>
    </row>
    <row r="33" spans="1:10" ht="15" x14ac:dyDescent="0.25">
      <c r="A33" s="48"/>
      <c r="B33" s="48"/>
      <c r="C33" s="48"/>
      <c r="D33" s="48"/>
      <c r="E33" s="48"/>
      <c r="F33" s="73" t="s">
        <v>63</v>
      </c>
      <c r="G33" s="48"/>
      <c r="H33" s="48"/>
      <c r="I33" s="48"/>
      <c r="J33" s="48"/>
    </row>
  </sheetData>
  <sheetProtection password="A524" sheet="1" objects="1" scenarios="1"/>
  <mergeCells count="15">
    <mergeCell ref="B28:J28"/>
    <mergeCell ref="B29:J29"/>
    <mergeCell ref="B5:H5"/>
    <mergeCell ref="A6:G6"/>
    <mergeCell ref="A10:J10"/>
    <mergeCell ref="A11:A14"/>
    <mergeCell ref="B11:C11"/>
    <mergeCell ref="D11:D13"/>
    <mergeCell ref="E11:J12"/>
    <mergeCell ref="B1:H1"/>
    <mergeCell ref="I1:J1"/>
    <mergeCell ref="H3:J3"/>
    <mergeCell ref="B4:H4"/>
    <mergeCell ref="A26:B26"/>
    <mergeCell ref="E26:J26"/>
  </mergeCells>
  <phoneticPr fontId="4" type="noConversion"/>
  <pageMargins left="0.75" right="0.75" top="1" bottom="1" header="0.5" footer="0.5"/>
  <pageSetup paperSize="9" scale="62" orientation="portrait" verticalDpi="0" r:id="rId1"/>
  <headerFooter alignWithMargins="0"/>
  <ignoredErrors>
    <ignoredError sqref="B14:J1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1"/>
  <sheetViews>
    <sheetView topLeftCell="A7" workbookViewId="0">
      <selection activeCell="C18" sqref="C18"/>
    </sheetView>
  </sheetViews>
  <sheetFormatPr defaultRowHeight="13.2" x14ac:dyDescent="0.25"/>
  <cols>
    <col min="1" max="1" width="6.44140625" customWidth="1"/>
    <col min="2" max="2" width="62.5546875" customWidth="1"/>
    <col min="3" max="3" width="13" customWidth="1"/>
    <col min="4" max="4" width="7" customWidth="1"/>
    <col min="6" max="6" width="19.33203125" customWidth="1"/>
    <col min="8" max="8" width="10.6640625" customWidth="1"/>
    <col min="9" max="9" width="18" customWidth="1"/>
    <col min="10" max="10" width="17.33203125" customWidth="1"/>
  </cols>
  <sheetData>
    <row r="1" spans="1:10" ht="70.2" customHeight="1" thickBot="1" x14ac:dyDescent="0.3">
      <c r="A1" s="135" t="s">
        <v>23</v>
      </c>
      <c r="B1" s="135"/>
      <c r="C1" s="135"/>
      <c r="D1" s="135"/>
      <c r="E1" s="135"/>
      <c r="F1" s="135"/>
      <c r="G1" s="135"/>
      <c r="H1" s="135"/>
      <c r="I1" s="135"/>
      <c r="J1" s="136"/>
    </row>
    <row r="2" spans="1:10" ht="30" customHeight="1" x14ac:dyDescent="0.25">
      <c r="A2" s="137" t="s">
        <v>68</v>
      </c>
      <c r="B2" s="138"/>
      <c r="C2" s="139"/>
      <c r="D2" s="139"/>
      <c r="E2" s="139"/>
      <c r="F2" s="139"/>
      <c r="G2" s="139"/>
      <c r="H2" s="139"/>
      <c r="I2" s="139"/>
      <c r="J2" s="140"/>
    </row>
    <row r="3" spans="1:10" ht="30" customHeight="1" thickBot="1" x14ac:dyDescent="0.3">
      <c r="A3" s="141" t="s">
        <v>69</v>
      </c>
      <c r="B3" s="142"/>
      <c r="C3" s="143" t="s">
        <v>13</v>
      </c>
      <c r="D3" s="143"/>
      <c r="E3" s="143"/>
      <c r="F3" s="143"/>
      <c r="G3" s="143"/>
      <c r="H3" s="143"/>
      <c r="I3" s="19"/>
      <c r="J3" s="18"/>
    </row>
    <row r="4" spans="1:10" ht="80.099999999999994" customHeight="1" x14ac:dyDescent="0.25">
      <c r="A4" s="10" t="s">
        <v>15</v>
      </c>
      <c r="B4" s="11" t="s">
        <v>0</v>
      </c>
      <c r="C4" s="11" t="s">
        <v>2</v>
      </c>
      <c r="D4" s="11" t="s">
        <v>3</v>
      </c>
      <c r="E4" s="11" t="s">
        <v>4</v>
      </c>
      <c r="F4" s="11" t="s">
        <v>8</v>
      </c>
      <c r="G4" s="144" t="s">
        <v>9</v>
      </c>
      <c r="H4" s="144"/>
      <c r="I4" s="11" t="s">
        <v>10</v>
      </c>
      <c r="J4" s="12" t="s">
        <v>11</v>
      </c>
    </row>
    <row r="5" spans="1:10" ht="20.100000000000001" customHeight="1" x14ac:dyDescent="0.25">
      <c r="A5" s="13"/>
      <c r="B5" s="14"/>
      <c r="C5" s="15"/>
      <c r="D5" s="15"/>
      <c r="E5" s="15"/>
      <c r="F5" s="14" t="s">
        <v>7</v>
      </c>
      <c r="G5" s="14" t="s">
        <v>6</v>
      </c>
      <c r="H5" s="14" t="s">
        <v>7</v>
      </c>
      <c r="I5" s="14" t="s">
        <v>6</v>
      </c>
      <c r="J5" s="16" t="s">
        <v>7</v>
      </c>
    </row>
    <row r="6" spans="1:10" ht="20.100000000000001" customHeight="1" x14ac:dyDescent="0.25">
      <c r="A6" s="20"/>
      <c r="B6" s="21"/>
      <c r="C6" s="22"/>
      <c r="D6" s="22"/>
      <c r="E6" s="22"/>
      <c r="F6" s="131" t="s">
        <v>14</v>
      </c>
      <c r="G6" s="132"/>
      <c r="H6" s="132"/>
      <c r="I6" s="132"/>
      <c r="J6" s="133"/>
    </row>
    <row r="7" spans="1:10" ht="20.100000000000001" customHeight="1" thickBot="1" x14ac:dyDescent="0.3">
      <c r="A7" s="23">
        <v>1</v>
      </c>
      <c r="B7" s="24">
        <v>2</v>
      </c>
      <c r="C7" s="25">
        <v>3</v>
      </c>
      <c r="D7" s="25">
        <v>4</v>
      </c>
      <c r="E7" s="25">
        <v>5</v>
      </c>
      <c r="F7" s="25">
        <v>6</v>
      </c>
      <c r="G7" s="134">
        <v>7</v>
      </c>
      <c r="H7" s="134"/>
      <c r="I7" s="25">
        <v>8</v>
      </c>
      <c r="J7" s="26">
        <v>9</v>
      </c>
    </row>
    <row r="8" spans="1:10" ht="20.100000000000001" customHeight="1" x14ac:dyDescent="0.25">
      <c r="A8" s="27" t="s">
        <v>18</v>
      </c>
      <c r="B8" s="28" t="s">
        <v>21</v>
      </c>
      <c r="C8" s="29"/>
      <c r="D8" s="29"/>
      <c r="E8" s="30"/>
      <c r="F8" s="30"/>
      <c r="G8" s="30"/>
      <c r="H8" s="30"/>
      <c r="I8" s="30"/>
      <c r="J8" s="31"/>
    </row>
    <row r="9" spans="1:10" ht="30" customHeight="1" x14ac:dyDescent="0.25">
      <c r="A9" s="32">
        <v>1.1000000000000001</v>
      </c>
      <c r="B9" s="33" t="s">
        <v>24</v>
      </c>
      <c r="C9" s="34" t="s">
        <v>5</v>
      </c>
      <c r="D9" s="34">
        <v>13</v>
      </c>
      <c r="E9" s="17"/>
      <c r="F9" s="1"/>
      <c r="G9" s="2"/>
      <c r="H9" s="1"/>
      <c r="I9" s="1"/>
      <c r="J9" s="3"/>
    </row>
    <row r="10" spans="1:10" ht="20.100000000000001" customHeight="1" x14ac:dyDescent="0.25">
      <c r="A10" s="35">
        <v>2</v>
      </c>
      <c r="B10" s="36" t="s">
        <v>29</v>
      </c>
      <c r="C10" s="34"/>
      <c r="D10" s="34"/>
      <c r="E10" s="17"/>
      <c r="F10" s="1"/>
      <c r="G10" s="2"/>
      <c r="H10" s="1"/>
      <c r="I10" s="1"/>
      <c r="J10" s="3"/>
    </row>
    <row r="11" spans="1:10" ht="30" customHeight="1" x14ac:dyDescent="0.25">
      <c r="A11" s="37">
        <v>2.1</v>
      </c>
      <c r="B11" s="33" t="s">
        <v>30</v>
      </c>
      <c r="C11" s="38" t="s">
        <v>25</v>
      </c>
      <c r="D11" s="34">
        <v>13</v>
      </c>
      <c r="E11" s="17"/>
      <c r="F11" s="1"/>
      <c r="G11" s="2"/>
      <c r="H11" s="1"/>
      <c r="I11" s="1"/>
      <c r="J11" s="3"/>
    </row>
    <row r="12" spans="1:10" ht="30" customHeight="1" x14ac:dyDescent="0.25">
      <c r="A12" s="37">
        <v>2.2000000000000002</v>
      </c>
      <c r="B12" s="33" t="s">
        <v>31</v>
      </c>
      <c r="C12" s="38" t="s">
        <v>25</v>
      </c>
      <c r="D12" s="34">
        <v>13</v>
      </c>
      <c r="E12" s="17"/>
      <c r="F12" s="1"/>
      <c r="G12" s="2"/>
      <c r="H12" s="1"/>
      <c r="I12" s="1"/>
      <c r="J12" s="3"/>
    </row>
    <row r="13" spans="1:10" ht="30" customHeight="1" x14ac:dyDescent="0.25">
      <c r="A13" s="37">
        <v>2.2999999999999998</v>
      </c>
      <c r="B13" s="33" t="s">
        <v>32</v>
      </c>
      <c r="C13" s="38" t="s">
        <v>25</v>
      </c>
      <c r="D13" s="34">
        <v>13</v>
      </c>
      <c r="E13" s="17"/>
      <c r="F13" s="8"/>
      <c r="G13" s="8"/>
      <c r="H13" s="8"/>
      <c r="I13" s="8"/>
      <c r="J13" s="9"/>
    </row>
    <row r="14" spans="1:10" ht="20.100000000000001" customHeight="1" x14ac:dyDescent="0.25">
      <c r="A14" s="35" t="s">
        <v>19</v>
      </c>
      <c r="B14" s="36" t="s">
        <v>22</v>
      </c>
      <c r="C14" s="38"/>
      <c r="D14" s="34"/>
      <c r="E14" s="4"/>
      <c r="F14" s="4"/>
      <c r="G14" s="4"/>
      <c r="H14" s="4"/>
      <c r="I14" s="4"/>
      <c r="J14" s="6"/>
    </row>
    <row r="15" spans="1:10" ht="30" customHeight="1" x14ac:dyDescent="0.25">
      <c r="A15" s="32">
        <v>1.1000000000000001</v>
      </c>
      <c r="B15" s="33" t="s">
        <v>24</v>
      </c>
      <c r="C15" s="34" t="s">
        <v>5</v>
      </c>
      <c r="D15" s="34">
        <v>43</v>
      </c>
      <c r="E15" s="4"/>
      <c r="F15" s="4"/>
      <c r="G15" s="4"/>
      <c r="H15" s="4"/>
      <c r="I15" s="4"/>
      <c r="J15" s="6"/>
    </row>
    <row r="16" spans="1:10" ht="20.100000000000001" customHeight="1" x14ac:dyDescent="0.25">
      <c r="A16" s="35">
        <v>2</v>
      </c>
      <c r="B16" s="36" t="s">
        <v>34</v>
      </c>
      <c r="C16" s="34"/>
      <c r="D16" s="34"/>
      <c r="E16" s="4"/>
      <c r="F16" s="4"/>
      <c r="G16" s="4"/>
      <c r="H16" s="4"/>
      <c r="I16" s="4"/>
      <c r="J16" s="6"/>
    </row>
    <row r="17" spans="1:10" ht="30" customHeight="1" x14ac:dyDescent="0.25">
      <c r="A17" s="37">
        <v>2.1</v>
      </c>
      <c r="B17" s="33" t="s">
        <v>30</v>
      </c>
      <c r="C17" s="38" t="s">
        <v>26</v>
      </c>
      <c r="D17" s="34">
        <v>43</v>
      </c>
      <c r="E17" s="4"/>
      <c r="F17" s="4"/>
      <c r="G17" s="4"/>
      <c r="H17" s="4"/>
      <c r="I17" s="4"/>
      <c r="J17" s="6"/>
    </row>
    <row r="18" spans="1:10" ht="30" customHeight="1" x14ac:dyDescent="0.25">
      <c r="A18" s="37">
        <v>2.2000000000000002</v>
      </c>
      <c r="B18" s="33" t="s">
        <v>31</v>
      </c>
      <c r="C18" s="38" t="s">
        <v>26</v>
      </c>
      <c r="D18" s="34">
        <v>43</v>
      </c>
      <c r="E18" s="4"/>
      <c r="F18" s="4"/>
      <c r="G18" s="4"/>
      <c r="H18" s="4"/>
      <c r="I18" s="4"/>
      <c r="J18" s="6"/>
    </row>
    <row r="19" spans="1:10" ht="30" customHeight="1" x14ac:dyDescent="0.25">
      <c r="A19" s="37">
        <v>2.2999999999999998</v>
      </c>
      <c r="B19" s="33" t="s">
        <v>32</v>
      </c>
      <c r="C19" s="38" t="s">
        <v>26</v>
      </c>
      <c r="D19" s="34">
        <v>43</v>
      </c>
      <c r="E19" s="4"/>
      <c r="F19" s="4"/>
      <c r="G19" s="4"/>
      <c r="H19" s="4"/>
      <c r="I19" s="4"/>
      <c r="J19" s="6"/>
    </row>
    <row r="20" spans="1:10" ht="20.100000000000001" customHeight="1" x14ac:dyDescent="0.25">
      <c r="A20" s="35" t="s">
        <v>20</v>
      </c>
      <c r="B20" s="39" t="s">
        <v>27</v>
      </c>
      <c r="C20" s="34"/>
      <c r="D20" s="34"/>
      <c r="E20" s="4"/>
      <c r="F20" s="4"/>
      <c r="G20" s="4"/>
      <c r="H20" s="4"/>
      <c r="I20" s="4"/>
      <c r="J20" s="6"/>
    </row>
    <row r="21" spans="1:10" ht="30" customHeight="1" thickBot="1" x14ac:dyDescent="0.3">
      <c r="A21" s="40">
        <v>1.1000000000000001</v>
      </c>
      <c r="B21" s="41" t="s">
        <v>33</v>
      </c>
      <c r="C21" s="42" t="s">
        <v>28</v>
      </c>
      <c r="D21" s="42">
        <v>4</v>
      </c>
      <c r="E21" s="5"/>
      <c r="F21" s="5"/>
      <c r="G21" s="5"/>
      <c r="H21" s="5"/>
      <c r="I21" s="5"/>
      <c r="J21" s="7"/>
    </row>
  </sheetData>
  <sheetProtection password="A524" sheet="1" objects="1" scenarios="1"/>
  <mergeCells count="8">
    <mergeCell ref="F6:J6"/>
    <mergeCell ref="G7:H7"/>
    <mergeCell ref="A1:J1"/>
    <mergeCell ref="A2:B2"/>
    <mergeCell ref="C2:J2"/>
    <mergeCell ref="A3:B3"/>
    <mergeCell ref="C3:H3"/>
    <mergeCell ref="G4:H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Cascade - SOR</vt:lpstr>
      <vt:lpstr>CIF CD Format</vt:lpstr>
      <vt:lpstr>Annexure - 2 to SOR - SITE</vt:lpstr>
      <vt:lpstr>'Cascade - SOR'!Print_Titles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Sujit Biswas</cp:lastModifiedBy>
  <cp:lastPrinted>2024-02-01T10:52:17Z</cp:lastPrinted>
  <dcterms:created xsi:type="dcterms:W3CDTF">1996-10-14T23:33:28Z</dcterms:created>
  <dcterms:modified xsi:type="dcterms:W3CDTF">2024-05-15T09:31:36Z</dcterms:modified>
</cp:coreProperties>
</file>